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SPatel\Downloads\"/>
    </mc:Choice>
  </mc:AlternateContent>
  <xr:revisionPtr revIDLastSave="0" documentId="8_{2FB2E5DD-1DA1-4205-A0C6-58545A507E17}" xr6:coauthVersionLast="36" xr6:coauthVersionMax="36" xr10:uidLastSave="{00000000-0000-0000-0000-000000000000}"/>
  <bookViews>
    <workbookView xWindow="0" yWindow="0" windowWidth="14380" windowHeight="3980" tabRatio="653" xr2:uid="{00000000-000D-0000-FFFF-FFFF00000000}"/>
  </bookViews>
  <sheets>
    <sheet name="COVER SHEET" sheetId="33" r:id="rId1"/>
    <sheet name="2. TRANSACTION FEE OFFSITE " sheetId="35" r:id="rId2"/>
    <sheet name="Price Declaration " sheetId="26" r:id="rId3"/>
  </sheets>
  <definedNames>
    <definedName name="_Hlk216165567" localSheetId="1">'2. TRANSACTION FEE OFFSITE '!#REF!</definedName>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1">'2. TRANSACTION FEE OFFSITE '!$A$1:$I$80</definedName>
    <definedName name="_xlnm.Print_Area" localSheetId="0">'COVER SHEET'!$A$1:$M$49</definedName>
    <definedName name="_xlnm.Print_Area" localSheetId="2">'Price Declaration '!$A$1:$I$66</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7" i="35" l="1"/>
  <c r="C78" i="35"/>
  <c r="C51" i="35" l="1"/>
  <c r="H15" i="35"/>
  <c r="I15" i="35" s="1"/>
  <c r="H16" i="35"/>
  <c r="I16" i="35" s="1"/>
  <c r="H17" i="35"/>
  <c r="I17" i="35" s="1"/>
  <c r="H18" i="35"/>
  <c r="I18" i="35" s="1"/>
  <c r="H19" i="35"/>
  <c r="I19" i="35" s="1"/>
  <c r="H20" i="35"/>
  <c r="I20" i="35" s="1"/>
  <c r="H21" i="35"/>
  <c r="I21" i="35" s="1"/>
  <c r="H22" i="35"/>
  <c r="I22" i="35" s="1"/>
  <c r="H23" i="35"/>
  <c r="I23" i="35" s="1"/>
  <c r="H24" i="35"/>
  <c r="I24" i="35" s="1"/>
  <c r="H25" i="35"/>
  <c r="I25" i="35" s="1"/>
  <c r="H26" i="35"/>
  <c r="I26" i="35" s="1"/>
  <c r="H27" i="35"/>
  <c r="I27" i="35" s="1"/>
  <c r="H28" i="35"/>
  <c r="I28" i="35" s="1"/>
  <c r="H29" i="35"/>
  <c r="I29" i="35" s="1"/>
  <c r="H30" i="35"/>
  <c r="I30" i="35" s="1"/>
  <c r="H31" i="35"/>
  <c r="I31" i="35" s="1"/>
  <c r="H32" i="35"/>
  <c r="I32" i="35" s="1"/>
  <c r="H33" i="35"/>
  <c r="I33" i="35" s="1"/>
  <c r="H34" i="35"/>
  <c r="I34" i="35" s="1"/>
  <c r="H35" i="35"/>
  <c r="I35" i="35" s="1"/>
  <c r="H36" i="35"/>
  <c r="I36" i="35" s="1"/>
  <c r="H37" i="35"/>
  <c r="I37" i="35" s="1"/>
  <c r="H38" i="35"/>
  <c r="I38" i="35" s="1"/>
  <c r="H39" i="35"/>
  <c r="I39" i="35" s="1"/>
  <c r="H40" i="35"/>
  <c r="I40" i="35" s="1"/>
  <c r="H41" i="35"/>
  <c r="I41" i="35" s="1"/>
  <c r="H42" i="35"/>
  <c r="I42" i="35" s="1"/>
  <c r="H43" i="35"/>
  <c r="I43" i="35" s="1"/>
  <c r="H44" i="35"/>
  <c r="I44" i="35" s="1"/>
  <c r="H45" i="35"/>
  <c r="I45" i="35" s="1"/>
  <c r="H46" i="35"/>
  <c r="I46" i="35" s="1"/>
  <c r="H47" i="35"/>
  <c r="I47" i="35" s="1"/>
  <c r="H48" i="35"/>
  <c r="I48" i="35" s="1"/>
  <c r="H49" i="35"/>
  <c r="I49" i="35" s="1"/>
  <c r="H50" i="35"/>
  <c r="I50" i="35" s="1"/>
  <c r="H14" i="35"/>
  <c r="I14" i="35" s="1"/>
  <c r="E15" i="35"/>
  <c r="F15" i="35" s="1"/>
  <c r="E16" i="35"/>
  <c r="F16" i="35" s="1"/>
  <c r="E17" i="35"/>
  <c r="F17" i="35" s="1"/>
  <c r="E18" i="35"/>
  <c r="F18" i="35" s="1"/>
  <c r="E19" i="35"/>
  <c r="F19" i="35" s="1"/>
  <c r="E20" i="35"/>
  <c r="F20" i="35"/>
  <c r="E21" i="35"/>
  <c r="F21" i="35" s="1"/>
  <c r="E22" i="35"/>
  <c r="F22" i="35" s="1"/>
  <c r="E23" i="35"/>
  <c r="F23" i="35" s="1"/>
  <c r="E24" i="35"/>
  <c r="F24" i="35" s="1"/>
  <c r="E25" i="35"/>
  <c r="F25" i="35" s="1"/>
  <c r="E26" i="35"/>
  <c r="F26" i="35" s="1"/>
  <c r="E27" i="35"/>
  <c r="F27" i="35" s="1"/>
  <c r="E28" i="35"/>
  <c r="F28" i="35" s="1"/>
  <c r="E29" i="35"/>
  <c r="F29" i="35" s="1"/>
  <c r="E30" i="35"/>
  <c r="F30" i="35" s="1"/>
  <c r="E31" i="35"/>
  <c r="F31" i="35" s="1"/>
  <c r="E32" i="35"/>
  <c r="F32" i="35" s="1"/>
  <c r="E33" i="35"/>
  <c r="F33" i="35" s="1"/>
  <c r="E34" i="35"/>
  <c r="F34" i="35" s="1"/>
  <c r="E35" i="35"/>
  <c r="F35" i="35" s="1"/>
  <c r="E36" i="35"/>
  <c r="F36" i="35" s="1"/>
  <c r="E37" i="35"/>
  <c r="F37" i="35" s="1"/>
  <c r="E38" i="35"/>
  <c r="F38" i="35" s="1"/>
  <c r="E39" i="35"/>
  <c r="F39" i="35" s="1"/>
  <c r="E40" i="35"/>
  <c r="F40" i="35" s="1"/>
  <c r="E41" i="35"/>
  <c r="F41" i="35" s="1"/>
  <c r="E42" i="35"/>
  <c r="F42" i="35" s="1"/>
  <c r="E43" i="35"/>
  <c r="F43" i="35" s="1"/>
  <c r="E44" i="35"/>
  <c r="F44" i="35" s="1"/>
  <c r="E45" i="35"/>
  <c r="F45" i="35" s="1"/>
  <c r="E46" i="35"/>
  <c r="F46" i="35" s="1"/>
  <c r="E47" i="35"/>
  <c r="F47" i="35" s="1"/>
  <c r="E48" i="35"/>
  <c r="F48" i="35" s="1"/>
  <c r="E49" i="35"/>
  <c r="F49" i="35" s="1"/>
  <c r="E50" i="35"/>
  <c r="F50" i="35" s="1"/>
  <c r="E14" i="35"/>
  <c r="F14" i="35" s="1"/>
  <c r="C8" i="35"/>
  <c r="C9" i="26" s="1"/>
  <c r="F51" i="35" l="1"/>
  <c r="A27" i="26" s="1"/>
  <c r="I51" i="35"/>
  <c r="E27" i="26" s="1"/>
</calcChain>
</file>

<file path=xl/sharedStrings.xml><?xml version="1.0" encoding="utf-8"?>
<sst xmlns="http://schemas.openxmlformats.org/spreadsheetml/2006/main" count="171" uniqueCount="129">
  <si>
    <t>Description</t>
  </si>
  <si>
    <t>PRICING SUBMISSION</t>
  </si>
  <si>
    <t>BIDDER NAME</t>
  </si>
  <si>
    <t>SMS Notifications</t>
  </si>
  <si>
    <t>Cancellations</t>
  </si>
  <si>
    <t>Bus/Coach Bookings</t>
  </si>
  <si>
    <t>Tel No: ……………………………………….</t>
  </si>
  <si>
    <t>Fax No: ……………………………………….</t>
  </si>
  <si>
    <t>Cell No: ……………………………………….</t>
  </si>
  <si>
    <t>Dear Sir/Madam,</t>
  </si>
  <si>
    <t>Price Declaration</t>
  </si>
  <si>
    <t>Overheads</t>
  </si>
  <si>
    <t>Total</t>
  </si>
  <si>
    <t>Item</t>
  </si>
  <si>
    <t>RFP NO:</t>
  </si>
  <si>
    <t>RFP NAME:</t>
  </si>
  <si>
    <t>PRICE INSTRUCTIONS</t>
  </si>
  <si>
    <t>2.1.2 Bidders must sign all paper copies of their Pricing Schedule.</t>
  </si>
  <si>
    <t>2.2.2 All worksheets in the electronic copy of the Pricing Schedule are password protected.</t>
  </si>
  <si>
    <t>2.2.6 The Bidders are required to input the following cells only:</t>
  </si>
  <si>
    <t>2.1.3 Bidders must complete and submit ALL templates 1.1 &amp; 1.2,which are management fee model onsite and offsite,
         transactional fee model onsite and offsite</t>
  </si>
  <si>
    <t>2.2.1 The Pricing Schedule templates are contained within the one (1) Excel spreadsheet .</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</si>
  <si>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</si>
  <si>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</si>
  <si>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</si>
  <si>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2.3.1 Bidders’ proposed Pricing Schedules must be firm and not indicative.</t>
  </si>
  <si>
    <t>2.3.2 All Bidders’ pricing must be quoted in South African Rands (ZAR).</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</si>
  <si>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</si>
  <si>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</si>
  <si>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</si>
  <si>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</si>
  <si>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</si>
  <si>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</si>
  <si>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</si>
  <si>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</si>
  <si>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</si>
  <si>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</si>
  <si>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</si>
  <si>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</si>
  <si>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</si>
  <si>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</si>
  <si>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</si>
  <si>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</si>
  <si>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</si>
  <si>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</si>
  <si>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</si>
  <si>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</si>
  <si>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</si>
  <si>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</si>
  <si>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</si>
  <si>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</si>
  <si>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</si>
  <si>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</si>
  <si>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</si>
  <si>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</si>
  <si>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</si>
  <si>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</si>
  <si>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</si>
  <si>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</si>
  <si>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</si>
  <si>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</si>
  <si>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</si>
  <si>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</si>
  <si>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</si>
  <si>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</si>
  <si>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</si>
  <si>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</si>
  <si>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</si>
  <si>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</si>
  <si>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</si>
  <si>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</si>
  <si>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</si>
  <si>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</si>
  <si>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</si>
  <si>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Interest on Overdraft</t>
  </si>
  <si>
    <t>TEMPLATE 2: TRANSACTION FEE MODEL</t>
  </si>
  <si>
    <t>OFF-SITE SERVICES</t>
  </si>
  <si>
    <t>1.  STRUCTURE OF THE TENDER</t>
  </si>
  <si>
    <t>2.  GENERAL INSTRUCTIONS FOR COMPLETING THE PRICING SCHEDULE TEMPLATES</t>
  </si>
  <si>
    <t>2.1  Tender submission format</t>
  </si>
  <si>
    <t>2.2  Input spreadsheets</t>
  </si>
  <si>
    <t>2.3  Currency and VAT</t>
  </si>
  <si>
    <t>Template 1: Transaction Fee (On-Site)</t>
  </si>
  <si>
    <t>TRADITIONAL BOOKING</t>
  </si>
  <si>
    <t>ON-LINE BOOKING</t>
  </si>
  <si>
    <t>In words:</t>
  </si>
  <si>
    <t>(incl. VAT)</t>
  </si>
  <si>
    <t>Template 2: Transaction Fee (Off-Site)</t>
  </si>
  <si>
    <t>Template 3: Management Fee (On-Site)</t>
  </si>
  <si>
    <t>Template 4: Management Fee (Off-Site)</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</si>
  <si>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</si>
  <si>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</si>
  <si>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</si>
  <si>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</si>
  <si>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</si>
  <si>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</si>
  <si>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</si>
  <si>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</si>
  <si>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</si>
  <si>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</si>
  <si>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ANNEXURE A3</t>
  </si>
  <si>
    <r>
      <t xml:space="preserve">We understand that Department of Tourism </t>
    </r>
    <r>
      <rPr>
        <sz val="10"/>
        <rFont val="Arial"/>
        <family val="2"/>
      </rPr>
      <t>are not bound to accept the lowest or any offer and that we must bear all costs which we have incurred in connection with preparing and submitting this bid.</t>
    </r>
  </si>
  <si>
    <r>
      <t>We undertake to hold this offer open for acceptance for a period of 120</t>
    </r>
    <r>
      <rPr>
        <b/>
        <sz val="10"/>
        <color rgb="FF00B0F0"/>
        <rFont val="Arial"/>
        <family val="2"/>
      </rPr>
      <t xml:space="preserve"> </t>
    </r>
    <r>
      <rPr>
        <sz val="10"/>
        <rFont val="Arial"/>
        <family val="2"/>
      </rPr>
      <t>days from the date of submission of offers or closind date. We further undertake that upon final acceptance of our offer, we will commence with the provision of service when required to do so by the Department of Tourism</t>
    </r>
  </si>
  <si>
    <t>REQUEST FOR PROPOSALS FOR APPOINTMENT OF SERVICE PROVIDER/S TO PROVIDE TRAVEL MANAGEMENT SERVICES TO THE DEPARTMENT OF TOURISM FOR A PERIOD OF THREE (3) YEARS</t>
  </si>
  <si>
    <t>2.1.4 Bidders must reference main document for current estimated travel volumes</t>
  </si>
  <si>
    <t>BID/TENDER NO:</t>
  </si>
  <si>
    <t>BID NAME:</t>
  </si>
  <si>
    <r>
      <t xml:space="preserve">This spreadsheet for BID </t>
    </r>
    <r>
      <rPr>
        <sz val="11"/>
        <color rgb="FFFF0000"/>
        <rFont val="Arial"/>
        <family val="2"/>
      </rPr>
      <t>NDT000/26</t>
    </r>
    <r>
      <rPr>
        <b/>
        <sz val="11"/>
        <color rgb="FFFF0000"/>
        <rFont val="Arial"/>
        <family val="2"/>
      </rPr>
      <t xml:space="preserve"> </t>
    </r>
    <r>
      <rPr>
        <sz val="11"/>
        <rFont val="Arial"/>
        <family val="2"/>
      </rPr>
      <t>contains the financial response templates for the bid. The bid pricing submission instructions in this document must be read in conjunction with instructions or notes embedded in the various tabs of spreadsheet (Pricing Schedule).</t>
    </r>
  </si>
  <si>
    <t xml:space="preserve">2.1.1 Bidders must submit  copy of the Pricing Schedule. </t>
  </si>
  <si>
    <t>BID NO:</t>
  </si>
  <si>
    <r>
      <t xml:space="preserve">Conference Transaction Fee </t>
    </r>
    <r>
      <rPr>
        <b/>
        <sz val="11"/>
        <rFont val="Arial"/>
        <family val="2"/>
      </rPr>
      <t>(as per determined rate)</t>
    </r>
  </si>
  <si>
    <t>Rate per transaction (in rands)</t>
  </si>
  <si>
    <t xml:space="preserve">Range </t>
  </si>
  <si>
    <t>Up to R 300 000</t>
  </si>
  <si>
    <t>R 300 001 up to R 600 000</t>
  </si>
  <si>
    <t>R 600 001 up to R 900 000</t>
  </si>
  <si>
    <t xml:space="preserve">R 900 001 Up to R 1 200 000 </t>
  </si>
  <si>
    <t>R1 200 001 up to R1 500 000</t>
  </si>
  <si>
    <t>R1 500 001 up to R1 800 000</t>
  </si>
  <si>
    <t>R1 800 001 up to R2 100 000</t>
  </si>
  <si>
    <t>R2 400 001 up to R2 700 000</t>
  </si>
  <si>
    <t>R2 700 001 up to R3 000 000</t>
  </si>
  <si>
    <t>R2 100 001 up to R2 400 000</t>
  </si>
  <si>
    <t>TOTAL</t>
  </si>
  <si>
    <t>R</t>
  </si>
  <si>
    <t>Template 5: Management Fee Conferencing</t>
  </si>
  <si>
    <r>
      <t xml:space="preserve">Having read through and examined the Request For Bids Document, the General Conditions, The Requirement and all other Annexures to the Bid Document, we offer to provide </t>
    </r>
    <r>
      <rPr>
        <b/>
        <sz val="10"/>
        <rFont val="Arial"/>
        <family val="2"/>
      </rPr>
      <t xml:space="preserve">ON-SITE / OFF-SITE </t>
    </r>
    <r>
      <rPr>
        <sz val="10"/>
        <rFont val="Arial"/>
        <family val="2"/>
      </rPr>
      <t>travel management service to the Department of Tourism at the following total amounts (including VAT)</t>
    </r>
  </si>
  <si>
    <t>NTD0005 / 26</t>
  </si>
  <si>
    <t>NDT0005/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</si>
</sst>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0"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i/>
      <sz val="11"/>
      <name val="Arial"/>
      <family val="2"/>
    </font>
    <font>
      <b/>
      <sz val="16"/>
      <color rgb="FFFF0000"/>
      <name val="Arial"/>
      <family val="2"/>
    </font>
    <font>
      <b/>
      <sz val="10"/>
      <color rgb="FF00B0F0"/>
      <name val="Arial"/>
      <family val="2"/>
    </font>
    <font>
      <b/>
      <sz val="10"/>
      <color theme="0" tint="-0.249977111117893"/>
      <name val="Arial"/>
      <family val="2"/>
    </font>
    <font>
      <b/>
      <u/>
      <sz val="14"/>
      <name val="Arial"/>
      <family val="2"/>
    </font>
    <font>
      <b/>
      <sz val="18"/>
      <color rgb="FFFF0000"/>
      <name val="Arial"/>
      <family val="2"/>
    </font>
    <font>
      <sz val="18"/>
      <name val="Arial"/>
      <family val="2"/>
    </font>
    <font>
      <b/>
      <sz val="14"/>
      <name val="Arial"/>
      <family val="2"/>
    </font>
    <font>
      <sz val="11"/>
      <color rgb="FFFF0000"/>
      <name val="Arial"/>
      <family val="2"/>
    </font>
    <font>
      <b/>
      <sz val="11"/>
      <color rgb="FFFF0000"/>
      <name val="Arial"/>
      <family val="2"/>
    </font>
    <font>
      <sz val="12"/>
      <name val="Arial Narrow"/>
      <family val="2"/>
    </font>
  </fonts>
  <fills count="7">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style="medium">
        <color indexed="64"/>
      </right>
      <top style="medium">
        <color indexed="64"/>
      </top>
      <bottom/>
      <diagonal/>
    </border>
    <border>
      <left style="thick">
        <color auto="1"/>
      </left>
      <right style="medium">
        <color indexed="64"/>
      </right>
      <top/>
      <bottom/>
      <diagonal/>
    </border>
    <border>
      <left style="thick">
        <color auto="1"/>
      </left>
      <right style="medium">
        <color indexed="64"/>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auto="1"/>
      </left>
      <right/>
      <top style="medium">
        <color indexed="64"/>
      </top>
      <bottom/>
      <diagonal/>
    </border>
    <border>
      <left style="medium">
        <color indexed="64"/>
      </left>
      <right style="thick">
        <color auto="1"/>
      </right>
      <top style="medium">
        <color indexed="64"/>
      </top>
      <bottom/>
      <diagonal/>
    </border>
    <border>
      <left style="thin">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03">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8" fillId="3" borderId="0" xfId="0" applyFont="1" applyFill="1" applyAlignment="1">
      <alignment wrapText="1"/>
    </xf>
    <xf numFmtId="0" fontId="8" fillId="3" borderId="0" xfId="0" applyFont="1" applyFill="1"/>
    <xf numFmtId="0" fontId="8" fillId="0" borderId="0" xfId="0" applyFont="1" applyAlignment="1">
      <alignment horizontal="justify" vertical="center" wrapText="1"/>
    </xf>
    <xf numFmtId="0" fontId="8" fillId="0" borderId="0" xfId="0" applyFont="1" applyAlignment="1">
      <alignment horizontal="left" vertical="center" wrapText="1"/>
    </xf>
    <xf numFmtId="0" fontId="1" fillId="3" borderId="3" xfId="0" applyFont="1" applyFill="1" applyBorder="1"/>
    <xf numFmtId="0" fontId="6" fillId="3" borderId="0" xfId="0" applyFont="1" applyFill="1"/>
    <xf numFmtId="0" fontId="8" fillId="3" borderId="0" xfId="0" applyFont="1" applyFill="1" applyAlignment="1">
      <alignment horizontal="center"/>
    </xf>
    <xf numFmtId="0" fontId="6" fillId="0" borderId="17" xfId="0" applyFont="1" applyBorder="1" applyAlignment="1">
      <alignment horizontal="justify" vertical="center" wrapText="1"/>
    </xf>
    <xf numFmtId="164" fontId="6" fillId="0" borderId="17" xfId="1" applyFont="1" applyBorder="1"/>
    <xf numFmtId="164" fontId="6" fillId="0" borderId="2" xfId="1" applyFont="1" applyBorder="1"/>
    <xf numFmtId="164" fontId="8" fillId="0" borderId="0" xfId="1" applyFont="1" applyBorder="1"/>
    <xf numFmtId="164" fontId="8" fillId="0" borderId="18"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17" xfId="0" applyFont="1" applyBorder="1"/>
    <xf numFmtId="0" fontId="6" fillId="4" borderId="2" xfId="0" applyFont="1" applyFill="1" applyBorder="1" applyAlignment="1">
      <alignment horizontal="center"/>
    </xf>
    <xf numFmtId="0" fontId="6" fillId="3" borderId="0" xfId="0" applyFont="1" applyFill="1" applyAlignment="1">
      <alignment horizontal="center"/>
    </xf>
    <xf numFmtId="0" fontId="8" fillId="3" borderId="21" xfId="0" applyFont="1" applyFill="1" applyBorder="1"/>
    <xf numFmtId="0" fontId="8" fillId="3" borderId="22" xfId="0" applyFont="1" applyFill="1" applyBorder="1"/>
    <xf numFmtId="0" fontId="8" fillId="3" borderId="23" xfId="0" applyFont="1" applyFill="1" applyBorder="1"/>
    <xf numFmtId="0" fontId="8" fillId="3" borderId="24" xfId="0" applyFont="1" applyFill="1" applyBorder="1"/>
    <xf numFmtId="0" fontId="8" fillId="3" borderId="25" xfId="0" applyFont="1" applyFill="1" applyBorder="1"/>
    <xf numFmtId="0" fontId="6" fillId="3" borderId="24" xfId="0" applyFont="1" applyFill="1" applyBorder="1"/>
    <xf numFmtId="0" fontId="6" fillId="4" borderId="29" xfId="0" applyFont="1" applyFill="1" applyBorder="1" applyAlignment="1">
      <alignment horizontal="center" wrapText="1"/>
    </xf>
    <xf numFmtId="0" fontId="8" fillId="0" borderId="24" xfId="0" applyFont="1" applyBorder="1" applyAlignment="1">
      <alignment horizontal="center"/>
    </xf>
    <xf numFmtId="164" fontId="8" fillId="0" borderId="30" xfId="1" applyFont="1" applyBorder="1"/>
    <xf numFmtId="0" fontId="6" fillId="0" borderId="26" xfId="0" applyFont="1" applyBorder="1"/>
    <xf numFmtId="164" fontId="6" fillId="0" borderId="29" xfId="1" applyFont="1" applyBorder="1"/>
    <xf numFmtId="0" fontId="6" fillId="4" borderId="28" xfId="0" applyFont="1" applyFill="1" applyBorder="1" applyAlignment="1">
      <alignment horizontal="center"/>
    </xf>
    <xf numFmtId="0" fontId="8" fillId="0" borderId="26" xfId="0" applyFont="1" applyBorder="1" applyAlignment="1">
      <alignment horizontal="center"/>
    </xf>
    <xf numFmtId="0" fontId="8" fillId="3" borderId="35" xfId="0" applyFont="1" applyFill="1" applyBorder="1"/>
    <xf numFmtId="0" fontId="8" fillId="3" borderId="36" xfId="0" applyFont="1" applyFill="1" applyBorder="1"/>
    <xf numFmtId="0" fontId="8" fillId="3" borderId="37"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8" fillId="0" borderId="0" xfId="0" applyFont="1" applyAlignment="1">
      <alignment vertical="top" wrapText="1"/>
    </xf>
    <xf numFmtId="164" fontId="8" fillId="0" borderId="18" xfId="1" applyFont="1" applyBorder="1" applyAlignment="1">
      <alignment vertical="top"/>
    </xf>
    <xf numFmtId="164" fontId="8" fillId="0" borderId="0" xfId="1" applyFont="1" applyBorder="1" applyAlignment="1">
      <alignment vertical="top"/>
    </xf>
    <xf numFmtId="164" fontId="8" fillId="0" borderId="30" xfId="1" applyFont="1" applyBorder="1" applyAlignment="1">
      <alignment vertical="top"/>
    </xf>
    <xf numFmtId="0" fontId="6" fillId="5" borderId="18" xfId="0" applyFont="1" applyFill="1" applyBorder="1" applyAlignment="1">
      <alignment horizontal="center"/>
    </xf>
    <xf numFmtId="164" fontId="8" fillId="6" borderId="0" xfId="1" applyFont="1" applyFill="1" applyBorder="1"/>
    <xf numFmtId="164" fontId="8" fillId="6" borderId="0" xfId="1" applyFont="1" applyFill="1" applyBorder="1" applyAlignment="1">
      <alignment vertical="top"/>
    </xf>
    <xf numFmtId="0" fontId="8" fillId="3" borderId="2" xfId="0" applyFont="1" applyFill="1" applyBorder="1"/>
    <xf numFmtId="9" fontId="8" fillId="3" borderId="2" xfId="2" applyFont="1" applyFill="1" applyBorder="1"/>
    <xf numFmtId="0" fontId="8" fillId="6" borderId="2" xfId="0" applyFont="1" applyFill="1" applyBorder="1"/>
    <xf numFmtId="0" fontId="8" fillId="6" borderId="20" xfId="0" applyFont="1" applyFill="1" applyBorder="1"/>
    <xf numFmtId="0" fontId="8" fillId="6" borderId="18" xfId="0" applyFont="1" applyFill="1" applyBorder="1"/>
    <xf numFmtId="0" fontId="1" fillId="0" borderId="3" xfId="0" applyFont="1" applyBorder="1"/>
    <xf numFmtId="0" fontId="1" fillId="0" borderId="0" xfId="0" applyFont="1"/>
    <xf numFmtId="0" fontId="1" fillId="0" borderId="8" xfId="0" applyFont="1" applyBorder="1"/>
    <xf numFmtId="0" fontId="7" fillId="0" borderId="3" xfId="0" applyFont="1" applyBorder="1"/>
    <xf numFmtId="0" fontId="4" fillId="0" borderId="0" xfId="0" applyFont="1"/>
    <xf numFmtId="0" fontId="6" fillId="5" borderId="18" xfId="0" applyFont="1" applyFill="1" applyBorder="1" applyAlignment="1">
      <alignment horizontal="center" vertical="top"/>
    </xf>
    <xf numFmtId="0" fontId="13" fillId="3" borderId="0" xfId="0" applyFont="1" applyFill="1" applyAlignment="1">
      <alignment horizontal="center"/>
    </xf>
    <xf numFmtId="9" fontId="8" fillId="6" borderId="20" xfId="2" applyFont="1" applyFill="1" applyBorder="1" applyAlignment="1">
      <alignment horizontal="center"/>
    </xf>
    <xf numFmtId="9" fontId="8" fillId="6" borderId="18" xfId="2" applyFont="1" applyFill="1" applyBorder="1" applyAlignment="1">
      <alignment horizontal="center"/>
    </xf>
    <xf numFmtId="9" fontId="8" fillId="6" borderId="19" xfId="2" applyFont="1" applyFill="1" applyBorder="1" applyAlignment="1">
      <alignment horizontal="center"/>
    </xf>
    <xf numFmtId="0" fontId="6" fillId="0" borderId="2" xfId="0" applyFont="1" applyBorder="1" applyAlignment="1">
      <alignment horizontal="center"/>
    </xf>
    <xf numFmtId="9" fontId="6" fillId="0" borderId="2" xfId="0" applyNumberFormat="1" applyFont="1" applyBorder="1" applyAlignment="1">
      <alignment horizontal="center"/>
    </xf>
    <xf numFmtId="0" fontId="6" fillId="4" borderId="28" xfId="0" applyFont="1" applyFill="1" applyBorder="1" applyAlignment="1">
      <alignment horizontal="center" wrapText="1"/>
    </xf>
    <xf numFmtId="0" fontId="8" fillId="0" borderId="24" xfId="0" applyFont="1" applyBorder="1" applyAlignment="1">
      <alignment horizontal="center" vertical="top"/>
    </xf>
    <xf numFmtId="0" fontId="6" fillId="0" borderId="32" xfId="0" applyFont="1" applyBorder="1" applyAlignment="1">
      <alignment horizontal="center"/>
    </xf>
    <xf numFmtId="0" fontId="6" fillId="0" borderId="33" xfId="0" applyFont="1" applyBorder="1" applyAlignment="1">
      <alignment horizontal="center"/>
    </xf>
    <xf numFmtId="0" fontId="6" fillId="0" borderId="34" xfId="0" applyFont="1" applyBorder="1" applyAlignment="1">
      <alignment horizontal="center"/>
    </xf>
    <xf numFmtId="0" fontId="16" fillId="3" borderId="0" xfId="0" applyFont="1" applyFill="1"/>
    <xf numFmtId="0" fontId="8" fillId="0" borderId="32" xfId="0" applyFont="1" applyBorder="1" applyAlignment="1">
      <alignment horizontal="center"/>
    </xf>
    <xf numFmtId="0" fontId="8" fillId="6" borderId="1" xfId="0" applyFont="1" applyFill="1" applyBorder="1"/>
    <xf numFmtId="0" fontId="8" fillId="0" borderId="4" xfId="0" applyFont="1" applyBorder="1" applyAlignment="1">
      <alignment wrapText="1"/>
    </xf>
    <xf numFmtId="0" fontId="6" fillId="4" borderId="20" xfId="0" applyFont="1" applyFill="1" applyBorder="1" applyAlignment="1">
      <alignment horizontal="center" wrapText="1"/>
    </xf>
    <xf numFmtId="0" fontId="8" fillId="6" borderId="44" xfId="0" applyFont="1" applyFill="1" applyBorder="1"/>
    <xf numFmtId="0" fontId="19" fillId="6" borderId="3" xfId="0" applyFont="1" applyFill="1" applyBorder="1" applyAlignment="1">
      <alignment vertical="center" wrapText="1"/>
    </xf>
    <xf numFmtId="0" fontId="19" fillId="6" borderId="0" xfId="0" applyFont="1" applyFill="1" applyAlignment="1">
      <alignment vertical="center" wrapText="1"/>
    </xf>
    <xf numFmtId="0" fontId="8" fillId="6" borderId="0" xfId="0" applyFont="1" applyFill="1"/>
    <xf numFmtId="0" fontId="8" fillId="6" borderId="25" xfId="0" applyFont="1" applyFill="1" applyBorder="1"/>
    <xf numFmtId="0" fontId="19" fillId="0" borderId="0" xfId="0" applyFont="1" applyAlignment="1">
      <alignment horizontal="justify" vertical="center" wrapText="1"/>
    </xf>
    <xf numFmtId="0" fontId="8" fillId="0" borderId="3" xfId="0" applyFont="1" applyBorder="1" applyAlignment="1">
      <alignment wrapText="1"/>
    </xf>
    <xf numFmtId="0" fontId="8" fillId="0" borderId="0" xfId="0" applyFont="1" applyAlignment="1">
      <alignment wrapText="1"/>
    </xf>
    <xf numFmtId="0" fontId="8" fillId="0" borderId="8" xfId="0" applyFont="1" applyBorder="1" applyAlignment="1">
      <alignment wrapText="1"/>
    </xf>
    <xf numFmtId="0" fontId="7" fillId="0" borderId="9" xfId="0" applyFont="1" applyBorder="1" applyAlignment="1">
      <alignment horizontal="center"/>
    </xf>
    <xf numFmtId="0" fontId="7" fillId="0" borderId="17" xfId="0" applyFont="1" applyBorder="1" applyAlignment="1">
      <alignment horizontal="center"/>
    </xf>
    <xf numFmtId="0" fontId="7" fillId="0" borderId="10" xfId="0" applyFont="1" applyBorder="1" applyAlignment="1">
      <alignment horizontal="center"/>
    </xf>
    <xf numFmtId="0" fontId="14" fillId="0" borderId="9" xfId="0" applyFont="1" applyBorder="1" applyAlignment="1">
      <alignment horizontal="center"/>
    </xf>
    <xf numFmtId="0" fontId="15" fillId="0" borderId="17" xfId="0" applyFont="1" applyBorder="1" applyAlignment="1">
      <alignment horizontal="center"/>
    </xf>
    <xf numFmtId="0" fontId="15" fillId="0" borderId="10" xfId="0" applyFont="1" applyBorder="1" applyAlignment="1">
      <alignment horizontal="center"/>
    </xf>
    <xf numFmtId="0" fontId="4" fillId="0" borderId="9" xfId="0" applyFont="1" applyBorder="1" applyAlignment="1">
      <alignment horizontal="center" wrapText="1"/>
    </xf>
    <xf numFmtId="0" fontId="4" fillId="0" borderId="17" xfId="0" applyFont="1" applyBorder="1" applyAlignment="1">
      <alignment horizontal="center" wrapText="1"/>
    </xf>
    <xf numFmtId="0" fontId="4" fillId="0" borderId="10" xfId="0" applyFont="1" applyBorder="1" applyAlignment="1">
      <alignment horizontal="center" wrapText="1"/>
    </xf>
    <xf numFmtId="0" fontId="6" fillId="0" borderId="3" xfId="0" applyFont="1" applyBorder="1" applyAlignment="1">
      <alignment wrapText="1"/>
    </xf>
    <xf numFmtId="0" fontId="6" fillId="0" borderId="0" xfId="0" applyFont="1" applyAlignment="1">
      <alignment wrapText="1"/>
    </xf>
    <xf numFmtId="0" fontId="6" fillId="0" borderId="8" xfId="0" applyFont="1" applyBorder="1" applyAlignment="1">
      <alignment wrapText="1"/>
    </xf>
    <xf numFmtId="0" fontId="9" fillId="0" borderId="3" xfId="0" applyFont="1" applyBorder="1" applyAlignment="1">
      <alignment wrapText="1"/>
    </xf>
    <xf numFmtId="0" fontId="9" fillId="0" borderId="0" xfId="0" applyFont="1" applyAlignment="1">
      <alignment wrapText="1"/>
    </xf>
    <xf numFmtId="0" fontId="9" fillId="0" borderId="8" xfId="0" applyFont="1" applyBorder="1" applyAlignment="1">
      <alignment wrapText="1"/>
    </xf>
    <xf numFmtId="0" fontId="16" fillId="0" borderId="0" xfId="0" applyFont="1" applyAlignment="1">
      <alignment horizontal="center"/>
    </xf>
    <xf numFmtId="0" fontId="6" fillId="0" borderId="6" xfId="0" applyFont="1" applyBorder="1" applyAlignment="1">
      <alignment horizontal="center"/>
    </xf>
    <xf numFmtId="0" fontId="6" fillId="0" borderId="14" xfId="0" applyFont="1" applyBorder="1" applyAlignment="1">
      <alignment horizontal="center"/>
    </xf>
    <xf numFmtId="0" fontId="6" fillId="0" borderId="7" xfId="0" applyFont="1" applyBorder="1" applyAlignment="1">
      <alignment horizontal="center"/>
    </xf>
    <xf numFmtId="0" fontId="8" fillId="0" borderId="0" xfId="0" applyFont="1"/>
    <xf numFmtId="0" fontId="9" fillId="0" borderId="3" xfId="0" applyFont="1" applyBorder="1"/>
    <xf numFmtId="0" fontId="9" fillId="0" borderId="0" xfId="0" applyFont="1"/>
    <xf numFmtId="0" fontId="9" fillId="0" borderId="8" xfId="0" applyFont="1" applyBorder="1"/>
    <xf numFmtId="0" fontId="8" fillId="0" borderId="3" xfId="0" applyFont="1" applyBorder="1"/>
    <xf numFmtId="0" fontId="8" fillId="0" borderId="8" xfId="0" applyFont="1" applyBorder="1"/>
    <xf numFmtId="0" fontId="7" fillId="3" borderId="22" xfId="0" applyFont="1" applyFill="1" applyBorder="1" applyAlignment="1">
      <alignment horizontal="center"/>
    </xf>
    <xf numFmtId="0" fontId="7" fillId="3" borderId="0" xfId="0" applyFont="1" applyFill="1" applyAlignment="1">
      <alignment horizontal="center"/>
    </xf>
    <xf numFmtId="0" fontId="10" fillId="3" borderId="0" xfId="0" applyFont="1" applyFill="1" applyAlignment="1">
      <alignment horizontal="center"/>
    </xf>
    <xf numFmtId="0" fontId="6" fillId="4" borderId="2" xfId="0" applyFont="1" applyFill="1" applyBorder="1" applyAlignment="1">
      <alignment horizontal="left"/>
    </xf>
    <xf numFmtId="0" fontId="6" fillId="4" borderId="29" xfId="0" applyFont="1" applyFill="1" applyBorder="1" applyAlignment="1">
      <alignment horizontal="left"/>
    </xf>
    <xf numFmtId="0" fontId="8" fillId="6" borderId="5" xfId="0" applyFont="1" applyFill="1" applyBorder="1" applyAlignment="1">
      <alignment horizontal="left" wrapText="1"/>
    </xf>
    <xf numFmtId="0" fontId="8" fillId="6" borderId="20" xfId="0" applyFont="1" applyFill="1" applyBorder="1" applyAlignment="1">
      <alignment horizontal="left" wrapText="1"/>
    </xf>
    <xf numFmtId="0" fontId="8" fillId="6" borderId="43" xfId="0" applyFont="1" applyFill="1" applyBorder="1" applyAlignment="1">
      <alignment horizontal="left" wrapText="1"/>
    </xf>
    <xf numFmtId="0" fontId="6" fillId="4" borderId="9" xfId="0" applyFont="1" applyFill="1" applyBorder="1" applyAlignment="1">
      <alignment horizontal="center"/>
    </xf>
    <xf numFmtId="0" fontId="6" fillId="4" borderId="17"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7" xfId="0" applyFont="1" applyFill="1" applyBorder="1" applyAlignment="1">
      <alignment horizontal="center"/>
    </xf>
    <xf numFmtId="0" fontId="10" fillId="3" borderId="1" xfId="0" applyFont="1" applyFill="1" applyBorder="1" applyAlignment="1">
      <alignment horizontal="center"/>
    </xf>
    <xf numFmtId="0" fontId="8" fillId="3" borderId="1" xfId="0" applyFont="1" applyFill="1" applyBorder="1" applyAlignment="1">
      <alignment horizontal="center" wrapText="1"/>
    </xf>
    <xf numFmtId="0" fontId="8" fillId="3" borderId="1" xfId="0" applyFont="1" applyFill="1" applyBorder="1" applyAlignment="1">
      <alignment horizontal="center"/>
    </xf>
    <xf numFmtId="0" fontId="8" fillId="4" borderId="26" xfId="0" applyFont="1" applyFill="1" applyBorder="1" applyAlignment="1">
      <alignment horizontal="center"/>
    </xf>
    <xf numFmtId="0" fontId="8" fillId="4" borderId="17" xfId="0" applyFont="1" applyFill="1" applyBorder="1" applyAlignment="1">
      <alignment horizontal="center"/>
    </xf>
    <xf numFmtId="0" fontId="8" fillId="4" borderId="10" xfId="0" applyFont="1" applyFill="1" applyBorder="1" applyAlignment="1">
      <alignment horizontal="center"/>
    </xf>
    <xf numFmtId="0" fontId="6" fillId="3" borderId="42" xfId="0" applyFont="1" applyFill="1" applyBorder="1" applyAlignment="1">
      <alignment wrapText="1"/>
    </xf>
    <xf numFmtId="0" fontId="6" fillId="3" borderId="11" xfId="0" applyFont="1" applyFill="1" applyBorder="1" applyAlignment="1">
      <alignment wrapText="1"/>
    </xf>
    <xf numFmtId="0" fontId="6" fillId="3" borderId="31" xfId="0" applyFont="1" applyFill="1" applyBorder="1" applyAlignment="1">
      <alignment horizontal="left"/>
    </xf>
    <xf numFmtId="0" fontId="6" fillId="3" borderId="14" xfId="0" applyFont="1" applyFill="1" applyBorder="1" applyAlignment="1">
      <alignment horizontal="left"/>
    </xf>
    <xf numFmtId="0" fontId="6" fillId="3" borderId="24" xfId="0" applyFont="1" applyFill="1" applyBorder="1"/>
    <xf numFmtId="0" fontId="6" fillId="3" borderId="0" xfId="0" applyFont="1" applyFill="1"/>
    <xf numFmtId="0" fontId="8" fillId="6" borderId="18" xfId="0" applyFont="1" applyFill="1" applyBorder="1"/>
    <xf numFmtId="0" fontId="8" fillId="6" borderId="19" xfId="0" applyFont="1" applyFill="1" applyBorder="1"/>
    <xf numFmtId="0" fontId="8" fillId="0" borderId="9" xfId="0" applyFont="1" applyBorder="1" applyAlignment="1">
      <alignment horizontal="center"/>
    </xf>
    <xf numFmtId="0" fontId="8" fillId="0" borderId="17" xfId="0" applyFont="1" applyBorder="1" applyAlignment="1">
      <alignment horizontal="center"/>
    </xf>
    <xf numFmtId="0" fontId="8" fillId="0" borderId="10" xfId="0" applyFont="1" applyBorder="1" applyAlignment="1">
      <alignment horizontal="center"/>
    </xf>
    <xf numFmtId="0" fontId="8" fillId="3" borderId="24" xfId="0" applyFont="1" applyFill="1" applyBorder="1" applyAlignment="1">
      <alignment horizontal="left"/>
    </xf>
    <xf numFmtId="0" fontId="8" fillId="3" borderId="0" xfId="0" applyFont="1" applyFill="1" applyAlignment="1">
      <alignment horizontal="left"/>
    </xf>
    <xf numFmtId="0" fontId="8" fillId="3" borderId="25" xfId="0" applyFont="1" applyFill="1" applyBorder="1" applyAlignment="1">
      <alignment horizontal="left"/>
    </xf>
    <xf numFmtId="0" fontId="6" fillId="4" borderId="2" xfId="0" applyFont="1" applyFill="1" applyBorder="1" applyAlignment="1">
      <alignment horizontal="center"/>
    </xf>
    <xf numFmtId="0" fontId="8" fillId="6" borderId="20" xfId="0" applyFont="1" applyFill="1" applyBorder="1"/>
    <xf numFmtId="0" fontId="8" fillId="0" borderId="4" xfId="0" applyFont="1" applyBorder="1" applyAlignment="1">
      <alignment horizontal="center"/>
    </xf>
    <xf numFmtId="0" fontId="8" fillId="0" borderId="11" xfId="0" applyFont="1" applyBorder="1" applyAlignment="1">
      <alignment horizontal="center"/>
    </xf>
    <xf numFmtId="0" fontId="8" fillId="0" borderId="3" xfId="0" applyFont="1" applyBorder="1" applyAlignment="1">
      <alignment horizontal="center"/>
    </xf>
    <xf numFmtId="0" fontId="8" fillId="0" borderId="0" xfId="0" applyFont="1" applyAlignment="1">
      <alignment horizontal="center"/>
    </xf>
    <xf numFmtId="0" fontId="19" fillId="6" borderId="3" xfId="0" applyFont="1" applyFill="1" applyBorder="1" applyAlignment="1">
      <alignment horizontal="left" vertical="center" wrapText="1"/>
    </xf>
    <xf numFmtId="0" fontId="19" fillId="6" borderId="0" xfId="0" applyFont="1" applyFill="1" applyAlignment="1">
      <alignment horizontal="left" vertical="center" wrapText="1"/>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1" fillId="3" borderId="3" xfId="0" applyFont="1" applyFill="1" applyBorder="1" applyAlignment="1">
      <alignment vertical="top" wrapText="1"/>
    </xf>
    <xf numFmtId="0" fontId="1" fillId="3" borderId="0" xfId="0" applyFont="1" applyFill="1" applyAlignment="1">
      <alignment vertical="top" wrapText="1"/>
    </xf>
    <xf numFmtId="0" fontId="1" fillId="3" borderId="8" xfId="0" applyFont="1" applyFill="1" applyBorder="1" applyAlignment="1">
      <alignment vertical="top" wrapText="1"/>
    </xf>
    <xf numFmtId="0" fontId="10" fillId="3" borderId="2" xfId="0" applyFont="1" applyFill="1" applyBorder="1" applyAlignment="1">
      <alignment horizontal="center"/>
    </xf>
    <xf numFmtId="0" fontId="8" fillId="3" borderId="2" xfId="0" applyFont="1" applyFill="1" applyBorder="1" applyAlignment="1">
      <alignment horizontal="center" wrapText="1"/>
    </xf>
    <xf numFmtId="0" fontId="8" fillId="3" borderId="2" xfId="0" applyFont="1" applyFill="1" applyBorder="1" applyAlignment="1">
      <alignment horizontal="center"/>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0" borderId="1" xfId="0" applyNumberFormat="1" applyFont="1" applyBorder="1" applyAlignment="1">
      <alignment horizontal="center"/>
    </xf>
    <xf numFmtId="0" fontId="2" fillId="0" borderId="12" xfId="0" applyFont="1" applyBorder="1" applyAlignment="1">
      <alignment horizontal="center"/>
    </xf>
    <xf numFmtId="0" fontId="0" fillId="3" borderId="3" xfId="0" applyFill="1" applyBorder="1"/>
    <xf numFmtId="0" fontId="0" fillId="3" borderId="0" xfId="0" applyFill="1"/>
    <xf numFmtId="0" fontId="0" fillId="3" borderId="8" xfId="0" applyFill="1" applyBorder="1"/>
    <xf numFmtId="0" fontId="2" fillId="4" borderId="38" xfId="0" applyFont="1" applyFill="1" applyBorder="1" applyAlignment="1">
      <alignment horizontal="center"/>
    </xf>
    <xf numFmtId="0" fontId="2" fillId="4" borderId="39" xfId="0" applyFont="1" applyFill="1" applyBorder="1" applyAlignment="1">
      <alignment horizontal="center"/>
    </xf>
    <xf numFmtId="0" fontId="2" fillId="4" borderId="40" xfId="0" applyFont="1" applyFill="1" applyBorder="1" applyAlignment="1">
      <alignment horizontal="center"/>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41" xfId="0" applyFont="1" applyBorder="1" applyAlignment="1">
      <alignment horizontal="left" vertical="top" wrapText="1"/>
    </xf>
    <xf numFmtId="0" fontId="2" fillId="0" borderId="13" xfId="0" applyFont="1" applyBorder="1" applyAlignment="1">
      <alignment horizontal="center"/>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0" fillId="3" borderId="6" xfId="0" applyFill="1" applyBorder="1"/>
    <xf numFmtId="0" fontId="0" fillId="3" borderId="14" xfId="0" applyFill="1" applyBorder="1"/>
    <xf numFmtId="0" fontId="0" fillId="3" borderId="7" xfId="0" applyFill="1" applyBorder="1"/>
    <xf numFmtId="0" fontId="1" fillId="3" borderId="3"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0" fillId="3" borderId="0" xfId="0" applyFill="1" applyAlignment="1">
      <alignment vertical="top" wrapText="1"/>
    </xf>
    <xf numFmtId="0" fontId="0" fillId="3" borderId="8" xfId="0" applyFill="1" applyBorder="1" applyAlignment="1">
      <alignment vertical="top" wrapText="1"/>
    </xf>
    <xf numFmtId="0" fontId="12" fillId="3" borderId="9" xfId="0" applyFont="1" applyFill="1" applyBorder="1" applyAlignment="1">
      <alignment horizontal="left"/>
    </xf>
    <xf numFmtId="0" fontId="12" fillId="3" borderId="17" xfId="0" applyFont="1" applyFill="1" applyBorder="1" applyAlignment="1">
      <alignment horizontal="left"/>
    </xf>
    <xf numFmtId="0" fontId="12" fillId="3" borderId="10" xfId="0" applyFont="1" applyFill="1" applyBorder="1" applyAlignment="1">
      <alignment horizontal="left"/>
    </xf>
    <xf numFmtId="0" fontId="1" fillId="0" borderId="15" xfId="0" applyFont="1" applyBorder="1" applyAlignment="1">
      <alignment vertical="top" wrapText="1"/>
    </xf>
    <xf numFmtId="0" fontId="1" fillId="0" borderId="16" xfId="0" applyFont="1" applyBorder="1" applyAlignment="1">
      <alignment vertical="top" wrapText="1"/>
    </xf>
    <xf numFmtId="0" fontId="1" fillId="0" borderId="41" xfId="0" applyFont="1" applyBorder="1" applyAlignment="1">
      <alignmen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180976</xdr:colOff>
      <xdr:row>0</xdr:row>
      <xdr:rowOff>152400</xdr:rowOff>
    </xdr:from>
    <xdr:to>
      <xdr:col>4</xdr:col>
      <xdr:colOff>323850</xdr:colOff>
      <xdr:row>7</xdr:row>
      <xdr:rowOff>95250</xdr:rowOff>
    </xdr:to>
    <xdr:pic>
      <xdr:nvPicPr>
        <xdr:cNvPr id="6" name="Picture 5">
          <a:extLst>
            <a:ext uri="{FF2B5EF4-FFF2-40B4-BE49-F238E27FC236}">
              <a16:creationId xmlns:a16="http://schemas.microsoft.com/office/drawing/2014/main" id="{7F4BCC12-2EF7-4F67-8DBB-887D8CB8AB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6" y="152400"/>
          <a:ext cx="2581274" cy="11430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161925</xdr:rowOff>
    </xdr:from>
    <xdr:to>
      <xdr:col>1</xdr:col>
      <xdr:colOff>2085975</xdr:colOff>
      <xdr:row>6</xdr:row>
      <xdr:rowOff>19050</xdr:rowOff>
    </xdr:to>
    <xdr:pic>
      <xdr:nvPicPr>
        <xdr:cNvPr id="5" name="Picture 4">
          <a:extLst>
            <a:ext uri="{FF2B5EF4-FFF2-40B4-BE49-F238E27FC236}">
              <a16:creationId xmlns:a16="http://schemas.microsoft.com/office/drawing/2014/main" id="{F9DE7158-BAF5-4DAD-8C9C-C2406E1545F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61925"/>
          <a:ext cx="2390775" cy="10477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571500</xdr:colOff>
      <xdr:row>1</xdr:row>
      <xdr:rowOff>9525</xdr:rowOff>
    </xdr:from>
    <xdr:to>
      <xdr:col>4</xdr:col>
      <xdr:colOff>838200</xdr:colOff>
      <xdr:row>6</xdr:row>
      <xdr:rowOff>57150</xdr:rowOff>
    </xdr:to>
    <xdr:pic>
      <xdr:nvPicPr>
        <xdr:cNvPr id="4" name="Picture 3">
          <a:extLst>
            <a:ext uri="{FF2B5EF4-FFF2-40B4-BE49-F238E27FC236}">
              <a16:creationId xmlns:a16="http://schemas.microsoft.com/office/drawing/2014/main" id="{0B358806-EF9B-4B90-A06F-8C07527D9E5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8375" y="171450"/>
          <a:ext cx="2390775" cy="92392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tabSelected="1" workbookViewId="0">
      <selection activeCell="E17" sqref="E17:L17"/>
    </sheetView>
  </sheetViews>
  <sheetFormatPr defaultRowHeight="12.5" x14ac:dyDescent="0.25"/>
  <cols>
    <col min="12" max="12" width="13.81640625" customWidth="1"/>
  </cols>
  <sheetData>
    <row r="1" spans="1:13" x14ac:dyDescent="0.25">
      <c r="A1" s="4"/>
      <c r="B1" s="5"/>
      <c r="C1" s="5"/>
      <c r="D1" s="5"/>
      <c r="E1" s="5"/>
      <c r="F1" s="5"/>
      <c r="G1" s="5"/>
      <c r="H1" s="5"/>
      <c r="I1" s="5"/>
      <c r="J1" s="5"/>
      <c r="K1" s="5"/>
      <c r="L1" s="5"/>
      <c r="M1" s="6"/>
    </row>
    <row r="2" spans="1:13" ht="18" x14ac:dyDescent="0.4">
      <c r="A2" s="61"/>
      <c r="B2" s="62"/>
      <c r="C2" s="62"/>
      <c r="D2" s="62"/>
      <c r="E2" s="62"/>
      <c r="F2" s="62"/>
      <c r="G2" s="62"/>
      <c r="H2" s="62"/>
      <c r="I2" s="62"/>
      <c r="J2" s="62"/>
      <c r="K2" s="107" t="s">
        <v>100</v>
      </c>
      <c r="L2" s="107"/>
      <c r="M2" s="63"/>
    </row>
    <row r="3" spans="1:13" x14ac:dyDescent="0.25">
      <c r="A3" s="61"/>
      <c r="B3" s="62"/>
      <c r="C3" s="62"/>
      <c r="D3" s="62"/>
      <c r="E3" s="62"/>
      <c r="F3" s="62"/>
      <c r="G3" s="62"/>
      <c r="H3" s="62"/>
      <c r="I3" s="62"/>
      <c r="J3" s="62"/>
      <c r="K3" s="62"/>
      <c r="L3" s="62"/>
      <c r="M3" s="63"/>
    </row>
    <row r="4" spans="1:13" x14ac:dyDescent="0.25">
      <c r="A4" s="61"/>
      <c r="B4" s="62"/>
      <c r="C4" s="62"/>
      <c r="D4" s="62"/>
      <c r="E4" s="62"/>
      <c r="F4" s="62"/>
      <c r="G4" s="62"/>
      <c r="H4" s="62"/>
      <c r="I4" s="62"/>
      <c r="J4" s="62"/>
      <c r="K4" s="62"/>
      <c r="L4" s="62"/>
      <c r="M4" s="63"/>
    </row>
    <row r="5" spans="1:13" x14ac:dyDescent="0.25">
      <c r="A5" s="61"/>
      <c r="B5" s="62"/>
      <c r="C5" s="62"/>
      <c r="D5" s="62"/>
      <c r="E5" s="62"/>
      <c r="F5" s="62"/>
      <c r="G5" s="62"/>
      <c r="H5" s="62"/>
      <c r="I5" s="62"/>
      <c r="J5" s="62"/>
      <c r="K5" s="62"/>
      <c r="L5" s="62"/>
      <c r="M5" s="63"/>
    </row>
    <row r="6" spans="1:13" x14ac:dyDescent="0.25">
      <c r="A6" s="61"/>
      <c r="B6" s="62"/>
      <c r="C6" s="62"/>
      <c r="D6" s="62"/>
      <c r="E6" s="62"/>
      <c r="F6" s="62"/>
      <c r="G6" s="62"/>
      <c r="H6" s="62"/>
      <c r="I6" s="62"/>
      <c r="J6" s="62"/>
      <c r="K6" s="62"/>
      <c r="L6" s="62"/>
      <c r="M6" s="63"/>
    </row>
    <row r="7" spans="1:13" x14ac:dyDescent="0.25">
      <c r="A7" s="61"/>
      <c r="B7" s="62"/>
      <c r="C7" s="62"/>
      <c r="D7" s="62"/>
      <c r="E7" s="62"/>
      <c r="F7" s="62"/>
      <c r="G7" s="62"/>
      <c r="H7" s="62"/>
      <c r="I7" s="62"/>
      <c r="J7" s="62"/>
      <c r="K7" s="62"/>
      <c r="L7" s="62"/>
      <c r="M7" s="63"/>
    </row>
    <row r="8" spans="1:13" x14ac:dyDescent="0.25">
      <c r="A8" s="61"/>
      <c r="B8" s="62"/>
      <c r="C8" s="62"/>
      <c r="D8" s="62"/>
      <c r="E8" s="62"/>
      <c r="F8" s="62"/>
      <c r="G8" s="62"/>
      <c r="H8" s="62"/>
      <c r="I8" s="62"/>
      <c r="J8" s="62"/>
      <c r="K8" s="62"/>
      <c r="L8" s="62"/>
      <c r="M8" s="63"/>
    </row>
    <row r="9" spans="1:13" x14ac:dyDescent="0.25">
      <c r="A9" s="61"/>
      <c r="B9" s="62"/>
      <c r="C9" s="62"/>
      <c r="D9" s="62"/>
      <c r="E9" s="62"/>
      <c r="F9" s="62"/>
      <c r="G9" s="62"/>
      <c r="H9" s="62"/>
      <c r="I9" s="62"/>
      <c r="J9" s="62"/>
      <c r="K9" s="62"/>
      <c r="L9" s="62"/>
      <c r="M9" s="63"/>
    </row>
    <row r="10" spans="1:13" x14ac:dyDescent="0.25">
      <c r="A10" s="61"/>
      <c r="B10" s="62"/>
      <c r="C10" s="62"/>
      <c r="D10" s="62"/>
      <c r="E10" s="62"/>
      <c r="F10" s="62"/>
      <c r="G10" s="62"/>
      <c r="H10" s="62"/>
      <c r="I10" s="62"/>
      <c r="J10" s="62"/>
      <c r="K10" s="62"/>
      <c r="L10" s="62"/>
      <c r="M10" s="63"/>
    </row>
    <row r="11" spans="1:13" x14ac:dyDescent="0.25">
      <c r="A11" s="61"/>
      <c r="B11" s="62"/>
      <c r="C11" s="62"/>
      <c r="D11" s="62"/>
      <c r="E11" s="62"/>
      <c r="F11" s="62"/>
      <c r="G11" s="62"/>
      <c r="H11" s="62"/>
      <c r="I11" s="62"/>
      <c r="J11" s="62"/>
      <c r="K11" s="62"/>
      <c r="L11" s="62"/>
      <c r="M11" s="63"/>
    </row>
    <row r="12" spans="1:13" x14ac:dyDescent="0.25">
      <c r="A12" s="61"/>
      <c r="B12" s="62"/>
      <c r="C12" s="62"/>
      <c r="D12" s="62"/>
      <c r="E12" s="62"/>
      <c r="F12" s="62"/>
      <c r="G12" s="62"/>
      <c r="H12" s="62"/>
      <c r="I12" s="62"/>
      <c r="J12" s="62"/>
      <c r="K12" s="62"/>
      <c r="L12" s="62"/>
      <c r="M12" s="63"/>
    </row>
    <row r="13" spans="1:13" ht="13" thickBot="1" x14ac:dyDescent="0.3">
      <c r="A13" s="61"/>
      <c r="B13" s="62"/>
      <c r="C13" s="62"/>
      <c r="D13" s="62"/>
      <c r="E13" s="62"/>
      <c r="F13" s="62"/>
      <c r="G13" s="62"/>
      <c r="H13" s="62"/>
      <c r="I13" s="62"/>
      <c r="J13" s="62"/>
      <c r="K13" s="62"/>
      <c r="L13" s="62"/>
      <c r="M13" s="63"/>
    </row>
    <row r="14" spans="1:13" ht="20.5" thickBot="1" x14ac:dyDescent="0.45">
      <c r="A14" s="92" t="s">
        <v>1</v>
      </c>
      <c r="B14" s="93"/>
      <c r="C14" s="93"/>
      <c r="D14" s="93"/>
      <c r="E14" s="93"/>
      <c r="F14" s="93"/>
      <c r="G14" s="93"/>
      <c r="H14" s="93"/>
      <c r="I14" s="93"/>
      <c r="J14" s="93"/>
      <c r="K14" s="93"/>
      <c r="L14" s="93"/>
      <c r="M14" s="94"/>
    </row>
    <row r="15" spans="1:13" x14ac:dyDescent="0.25">
      <c r="A15" s="61"/>
      <c r="B15" s="62"/>
      <c r="C15" s="62"/>
      <c r="D15" s="62"/>
      <c r="E15" s="62"/>
      <c r="F15" s="62"/>
      <c r="G15" s="62"/>
      <c r="H15" s="62"/>
      <c r="I15" s="62"/>
      <c r="J15" s="62"/>
      <c r="K15" s="62"/>
      <c r="L15" s="62"/>
      <c r="M15" s="63"/>
    </row>
    <row r="16" spans="1:13" ht="13" thickBot="1" x14ac:dyDescent="0.3">
      <c r="A16" s="61"/>
      <c r="B16" s="62"/>
      <c r="C16" s="62"/>
      <c r="D16" s="62"/>
      <c r="E16" s="62"/>
      <c r="F16" s="62"/>
      <c r="G16" s="62"/>
      <c r="H16" s="62"/>
      <c r="I16" s="62"/>
      <c r="J16" s="62"/>
      <c r="K16" s="62"/>
      <c r="L16" s="62"/>
      <c r="M16" s="63"/>
    </row>
    <row r="17" spans="1:13" ht="23.5" thickBot="1" x14ac:dyDescent="0.55000000000000004">
      <c r="A17" s="64" t="s">
        <v>105</v>
      </c>
      <c r="B17" s="62"/>
      <c r="C17" s="62"/>
      <c r="D17" s="62"/>
      <c r="E17" s="95" t="s">
        <v>128</v>
      </c>
      <c r="F17" s="96"/>
      <c r="G17" s="96"/>
      <c r="H17" s="96"/>
      <c r="I17" s="96"/>
      <c r="J17" s="96"/>
      <c r="K17" s="96"/>
      <c r="L17" s="97"/>
      <c r="M17" s="63"/>
    </row>
    <row r="18" spans="1:13" ht="16" thickBot="1" x14ac:dyDescent="0.4">
      <c r="A18" s="61"/>
      <c r="B18" s="62"/>
      <c r="C18" s="62"/>
      <c r="D18" s="62"/>
      <c r="E18" s="65"/>
      <c r="F18" s="65"/>
      <c r="G18" s="65"/>
      <c r="H18" s="65"/>
      <c r="I18" s="65"/>
      <c r="J18" s="65"/>
      <c r="K18" s="65"/>
      <c r="L18" s="65"/>
      <c r="M18" s="63"/>
    </row>
    <row r="19" spans="1:13" ht="50.25" customHeight="1" thickBot="1" x14ac:dyDescent="0.45">
      <c r="A19" s="64" t="s">
        <v>106</v>
      </c>
      <c r="B19" s="62"/>
      <c r="C19" s="62"/>
      <c r="D19" s="62"/>
      <c r="E19" s="98" t="s">
        <v>103</v>
      </c>
      <c r="F19" s="99"/>
      <c r="G19" s="99"/>
      <c r="H19" s="99"/>
      <c r="I19" s="99"/>
      <c r="J19" s="99"/>
      <c r="K19" s="99"/>
      <c r="L19" s="100"/>
      <c r="M19" s="63"/>
    </row>
    <row r="20" spans="1:13" ht="16" thickBot="1" x14ac:dyDescent="0.4">
      <c r="A20" s="61"/>
      <c r="B20" s="62"/>
      <c r="C20" s="62"/>
      <c r="D20" s="62"/>
      <c r="E20" s="65"/>
      <c r="F20" s="65"/>
      <c r="G20" s="65"/>
      <c r="H20" s="65"/>
      <c r="I20" s="65"/>
      <c r="J20" s="65"/>
      <c r="K20" s="65"/>
      <c r="L20" s="65"/>
      <c r="M20" s="63"/>
    </row>
    <row r="21" spans="1:13" ht="45.75" customHeight="1" thickBot="1" x14ac:dyDescent="0.45">
      <c r="A21" s="64" t="s">
        <v>2</v>
      </c>
      <c r="B21" s="62"/>
      <c r="C21" s="62"/>
      <c r="D21" s="62"/>
      <c r="E21" s="98"/>
      <c r="F21" s="99"/>
      <c r="G21" s="99"/>
      <c r="H21" s="99"/>
      <c r="I21" s="99"/>
      <c r="J21" s="99"/>
      <c r="K21" s="99"/>
      <c r="L21" s="100"/>
      <c r="M21" s="63"/>
    </row>
    <row r="22" spans="1:13" x14ac:dyDescent="0.25">
      <c r="A22" s="61"/>
      <c r="B22" s="62"/>
      <c r="C22" s="62"/>
      <c r="D22" s="62"/>
      <c r="E22" s="62"/>
      <c r="F22" s="62"/>
      <c r="G22" s="62"/>
      <c r="H22" s="62"/>
      <c r="I22" s="62"/>
      <c r="J22" s="62"/>
      <c r="K22" s="62"/>
      <c r="L22" s="62"/>
      <c r="M22" s="63"/>
    </row>
    <row r="23" spans="1:13" ht="13" thickBot="1" x14ac:dyDescent="0.3">
      <c r="A23" s="61"/>
      <c r="B23" s="62"/>
      <c r="C23" s="62"/>
      <c r="D23" s="62"/>
      <c r="E23" s="62"/>
      <c r="F23" s="62"/>
      <c r="G23" s="62"/>
      <c r="H23" s="62"/>
      <c r="I23" s="62"/>
      <c r="J23" s="62"/>
      <c r="K23" s="62"/>
      <c r="L23" s="62"/>
      <c r="M23" s="63"/>
    </row>
    <row r="24" spans="1:13" ht="20.5" thickBot="1" x14ac:dyDescent="0.45">
      <c r="A24" s="92" t="s">
        <v>16</v>
      </c>
      <c r="B24" s="93"/>
      <c r="C24" s="93"/>
      <c r="D24" s="93"/>
      <c r="E24" s="93"/>
      <c r="F24" s="93"/>
      <c r="G24" s="93"/>
      <c r="H24" s="93"/>
      <c r="I24" s="93"/>
      <c r="J24" s="93"/>
      <c r="K24" s="93"/>
      <c r="L24" s="93"/>
      <c r="M24" s="94"/>
    </row>
    <row r="25" spans="1:13" x14ac:dyDescent="0.25">
      <c r="A25" s="61"/>
      <c r="B25" s="62"/>
      <c r="C25" s="62"/>
      <c r="D25" s="62"/>
      <c r="E25" s="62"/>
      <c r="F25" s="62"/>
      <c r="G25" s="62"/>
      <c r="H25" s="62"/>
      <c r="I25" s="62"/>
      <c r="J25" s="62"/>
      <c r="K25" s="62"/>
      <c r="L25" s="62"/>
      <c r="M25" s="63"/>
    </row>
    <row r="26" spans="1:13" s="2" customFormat="1" ht="14" x14ac:dyDescent="0.3">
      <c r="A26" s="101" t="s">
        <v>77</v>
      </c>
      <c r="B26" s="102"/>
      <c r="C26" s="102"/>
      <c r="D26" s="102"/>
      <c r="E26" s="102"/>
      <c r="F26" s="102"/>
      <c r="G26" s="102"/>
      <c r="H26" s="102"/>
      <c r="I26" s="102"/>
      <c r="J26" s="102"/>
      <c r="K26" s="102"/>
      <c r="L26" s="102"/>
      <c r="M26" s="103"/>
    </row>
    <row r="27" spans="1:13" s="2" customFormat="1" ht="45" customHeight="1" x14ac:dyDescent="0.3">
      <c r="A27" s="89" t="s">
        <v>107</v>
      </c>
      <c r="B27" s="90"/>
      <c r="C27" s="90"/>
      <c r="D27" s="90"/>
      <c r="E27" s="90"/>
      <c r="F27" s="90"/>
      <c r="G27" s="90"/>
      <c r="H27" s="90"/>
      <c r="I27" s="90"/>
      <c r="J27" s="90"/>
      <c r="K27" s="90"/>
      <c r="L27" s="90"/>
      <c r="M27" s="91"/>
    </row>
    <row r="28" spans="1:13" s="2" customFormat="1" ht="14" x14ac:dyDescent="0.3">
      <c r="A28" s="89"/>
      <c r="B28" s="90"/>
      <c r="C28" s="90"/>
      <c r="D28" s="90"/>
      <c r="E28" s="90"/>
      <c r="F28" s="90"/>
      <c r="G28" s="90"/>
      <c r="H28" s="90"/>
      <c r="I28" s="90"/>
      <c r="J28" s="90"/>
      <c r="K28" s="90"/>
      <c r="L28" s="90"/>
      <c r="M28" s="91"/>
    </row>
    <row r="29" spans="1:13" s="2" customFormat="1" ht="14" x14ac:dyDescent="0.3">
      <c r="A29" s="101" t="s">
        <v>78</v>
      </c>
      <c r="B29" s="102"/>
      <c r="C29" s="102"/>
      <c r="D29" s="102"/>
      <c r="E29" s="102"/>
      <c r="F29" s="102"/>
      <c r="G29" s="102"/>
      <c r="H29" s="102"/>
      <c r="I29" s="102"/>
      <c r="J29" s="102"/>
      <c r="K29" s="102"/>
      <c r="L29" s="102"/>
      <c r="M29" s="103"/>
    </row>
    <row r="30" spans="1:13" s="2" customFormat="1" ht="14" x14ac:dyDescent="0.3">
      <c r="A30" s="104" t="s">
        <v>79</v>
      </c>
      <c r="B30" s="105"/>
      <c r="C30" s="105"/>
      <c r="D30" s="105"/>
      <c r="E30" s="105"/>
      <c r="F30" s="105"/>
      <c r="G30" s="105"/>
      <c r="H30" s="105"/>
      <c r="I30" s="105"/>
      <c r="J30" s="105"/>
      <c r="K30" s="105"/>
      <c r="L30" s="105"/>
      <c r="M30" s="106"/>
    </row>
    <row r="31" spans="1:13" s="2" customFormat="1" ht="38.25" customHeight="1" x14ac:dyDescent="0.3">
      <c r="A31" s="89" t="s">
        <v>108</v>
      </c>
      <c r="B31" s="90"/>
      <c r="C31" s="90"/>
      <c r="D31" s="90"/>
      <c r="E31" s="90"/>
      <c r="F31" s="90"/>
      <c r="G31" s="90"/>
      <c r="H31" s="90"/>
      <c r="I31" s="90"/>
      <c r="J31" s="90"/>
      <c r="K31" s="90"/>
      <c r="L31" s="90"/>
      <c r="M31" s="91"/>
    </row>
    <row r="32" spans="1:13" s="2" customFormat="1" ht="19.5" customHeight="1" x14ac:dyDescent="0.3">
      <c r="A32" s="89" t="s">
        <v>17</v>
      </c>
      <c r="B32" s="90"/>
      <c r="C32" s="90"/>
      <c r="D32" s="90"/>
      <c r="E32" s="90"/>
      <c r="F32" s="90"/>
      <c r="G32" s="90"/>
      <c r="H32" s="90"/>
      <c r="I32" s="90"/>
      <c r="J32" s="90"/>
      <c r="K32" s="90"/>
      <c r="L32" s="90"/>
      <c r="M32" s="91"/>
    </row>
    <row r="33" spans="1:13" s="2" customFormat="1" ht="35.25" customHeight="1" x14ac:dyDescent="0.3">
      <c r="A33" s="89" t="s">
        <v>20</v>
      </c>
      <c r="B33" s="90"/>
      <c r="C33" s="90"/>
      <c r="D33" s="90"/>
      <c r="E33" s="90"/>
      <c r="F33" s="90"/>
      <c r="G33" s="90"/>
      <c r="H33" s="90"/>
      <c r="I33" s="90"/>
      <c r="J33" s="90"/>
      <c r="K33" s="90"/>
      <c r="L33" s="90"/>
      <c r="M33" s="91"/>
    </row>
    <row r="34" spans="1:13" s="2" customFormat="1" ht="21" customHeight="1" x14ac:dyDescent="0.3">
      <c r="A34" s="89" t="s">
        <v>104</v>
      </c>
      <c r="B34" s="90"/>
      <c r="C34" s="90"/>
      <c r="D34" s="90"/>
      <c r="E34" s="90"/>
      <c r="F34" s="90"/>
      <c r="G34" s="90"/>
      <c r="H34" s="90"/>
      <c r="I34" s="90"/>
      <c r="J34" s="90"/>
      <c r="K34" s="90"/>
      <c r="L34" s="90"/>
      <c r="M34" s="91"/>
    </row>
    <row r="35" spans="1:13" s="2" customFormat="1" ht="30.75" customHeight="1" x14ac:dyDescent="0.3">
      <c r="A35" s="104" t="s">
        <v>80</v>
      </c>
      <c r="B35" s="105"/>
      <c r="C35" s="105"/>
      <c r="D35" s="105"/>
      <c r="E35" s="105"/>
      <c r="F35" s="105"/>
      <c r="G35" s="105"/>
      <c r="H35" s="105"/>
      <c r="I35" s="105"/>
      <c r="J35" s="105"/>
      <c r="K35" s="105"/>
      <c r="L35" s="105"/>
      <c r="M35" s="106"/>
    </row>
    <row r="36" spans="1:13" s="2" customFormat="1" ht="21.75" customHeight="1" x14ac:dyDescent="0.3">
      <c r="A36" s="89" t="s">
        <v>21</v>
      </c>
      <c r="B36" s="90"/>
      <c r="C36" s="90"/>
      <c r="D36" s="90"/>
      <c r="E36" s="90"/>
      <c r="F36" s="90"/>
      <c r="G36" s="90"/>
      <c r="H36" s="90"/>
      <c r="I36" s="90"/>
      <c r="J36" s="90"/>
      <c r="K36" s="90"/>
      <c r="L36" s="90"/>
      <c r="M36" s="91"/>
    </row>
    <row r="37" spans="1:13" s="2" customFormat="1" ht="18" customHeight="1" x14ac:dyDescent="0.3">
      <c r="A37" s="89" t="s">
        <v>18</v>
      </c>
      <c r="B37" s="90"/>
      <c r="C37" s="90"/>
      <c r="D37" s="90"/>
      <c r="E37" s="90"/>
      <c r="F37" s="90"/>
      <c r="G37" s="90"/>
      <c r="H37" s="90"/>
      <c r="I37" s="90"/>
      <c r="J37" s="90"/>
      <c r="K37" s="90"/>
      <c r="L37" s="90"/>
      <c r="M37" s="91"/>
    </row>
    <row r="38" spans="1:13" s="2" customFormat="1" ht="33" customHeight="1" x14ac:dyDescent="0.3">
      <c r="A38" s="89" t="s">
        <v>22</v>
      </c>
      <c r="B38" s="90"/>
      <c r="C38" s="90"/>
      <c r="D38" s="90"/>
      <c r="E38" s="90"/>
      <c r="F38" s="90"/>
      <c r="G38" s="90"/>
      <c r="H38" s="90"/>
      <c r="I38" s="90"/>
      <c r="J38" s="90"/>
      <c r="K38" s="90"/>
      <c r="L38" s="90"/>
      <c r="M38" s="91"/>
    </row>
    <row r="39" spans="1:13" s="2" customFormat="1" ht="30.75" customHeight="1" x14ac:dyDescent="0.3">
      <c r="A39" s="89" t="s">
        <v>23</v>
      </c>
      <c r="B39" s="90"/>
      <c r="C39" s="90"/>
      <c r="D39" s="90"/>
      <c r="E39" s="90"/>
      <c r="F39" s="90"/>
      <c r="G39" s="90"/>
      <c r="H39" s="90"/>
      <c r="I39" s="90"/>
      <c r="J39" s="90"/>
      <c r="K39" s="90"/>
      <c r="L39" s="90"/>
      <c r="M39" s="91"/>
    </row>
    <row r="40" spans="1:13" s="2" customFormat="1" ht="32.25" customHeight="1" x14ac:dyDescent="0.3">
      <c r="A40" s="89" t="s">
        <v>24</v>
      </c>
      <c r="B40" s="90"/>
      <c r="C40" s="90"/>
      <c r="D40" s="90"/>
      <c r="E40" s="90"/>
      <c r="F40" s="90"/>
      <c r="G40" s="90"/>
      <c r="H40" s="90"/>
      <c r="I40" s="90"/>
      <c r="J40" s="90"/>
      <c r="K40" s="90"/>
      <c r="L40" s="90"/>
      <c r="M40" s="91"/>
    </row>
    <row r="41" spans="1:13" s="2" customFormat="1" ht="23.25" customHeight="1" x14ac:dyDescent="0.3">
      <c r="A41" s="89" t="s">
        <v>19</v>
      </c>
      <c r="B41" s="90"/>
      <c r="C41" s="90"/>
      <c r="D41" s="90"/>
      <c r="E41" s="90"/>
      <c r="F41" s="90"/>
      <c r="G41" s="90"/>
      <c r="H41" s="90"/>
      <c r="I41" s="90"/>
      <c r="J41" s="90"/>
      <c r="K41" s="90"/>
      <c r="L41" s="90"/>
      <c r="M41" s="91"/>
    </row>
    <row r="42" spans="1:13" s="2" customFormat="1" ht="14" x14ac:dyDescent="0.3">
      <c r="A42" s="89"/>
      <c r="B42" s="90"/>
      <c r="C42" s="90"/>
      <c r="D42" s="90"/>
      <c r="E42" s="90"/>
      <c r="F42" s="90"/>
      <c r="G42" s="90"/>
      <c r="H42" s="90"/>
      <c r="I42" s="90"/>
      <c r="J42" s="90"/>
      <c r="K42" s="90"/>
      <c r="L42" s="90"/>
      <c r="M42" s="91"/>
    </row>
    <row r="43" spans="1:13" s="2" customFormat="1" ht="14" x14ac:dyDescent="0.3">
      <c r="A43" s="89"/>
      <c r="B43" s="90"/>
      <c r="C43" s="90"/>
      <c r="D43" s="90"/>
      <c r="E43" s="90"/>
      <c r="F43" s="90"/>
      <c r="G43" s="90"/>
      <c r="H43" s="90"/>
      <c r="I43" s="90"/>
      <c r="J43" s="90"/>
      <c r="K43" s="90"/>
      <c r="L43" s="90"/>
      <c r="M43" s="91"/>
    </row>
    <row r="44" spans="1:13" s="2" customFormat="1" ht="14" x14ac:dyDescent="0.3">
      <c r="A44" s="112" t="s">
        <v>81</v>
      </c>
      <c r="B44" s="113"/>
      <c r="C44" s="113"/>
      <c r="D44" s="113"/>
      <c r="E44" s="113"/>
      <c r="F44" s="113"/>
      <c r="G44" s="113"/>
      <c r="H44" s="113"/>
      <c r="I44" s="113"/>
      <c r="J44" s="113"/>
      <c r="K44" s="113"/>
      <c r="L44" s="113"/>
      <c r="M44" s="114"/>
    </row>
    <row r="45" spans="1:13" s="2" customFormat="1" ht="21" customHeight="1" x14ac:dyDescent="0.3">
      <c r="A45" s="115" t="s">
        <v>25</v>
      </c>
      <c r="B45" s="111"/>
      <c r="C45" s="111"/>
      <c r="D45" s="111"/>
      <c r="E45" s="111"/>
      <c r="F45" s="111"/>
      <c r="G45" s="111"/>
      <c r="H45" s="111"/>
      <c r="I45" s="111"/>
      <c r="J45" s="111"/>
      <c r="K45" s="111"/>
      <c r="L45" s="111"/>
      <c r="M45" s="116"/>
    </row>
    <row r="46" spans="1:13" s="2" customFormat="1" ht="21.75" customHeight="1" x14ac:dyDescent="0.3">
      <c r="A46" s="115" t="s">
        <v>26</v>
      </c>
      <c r="B46" s="111"/>
      <c r="C46" s="111"/>
      <c r="D46" s="111"/>
      <c r="E46" s="111"/>
      <c r="F46" s="111"/>
      <c r="G46" s="111"/>
      <c r="H46" s="111"/>
      <c r="I46" s="111"/>
      <c r="J46" s="111"/>
      <c r="K46" s="111"/>
      <c r="L46" s="111"/>
      <c r="M46" s="116"/>
    </row>
    <row r="47" spans="1:13" s="2" customFormat="1" ht="36" customHeight="1" x14ac:dyDescent="0.3">
      <c r="A47" s="89" t="s">
        <v>27</v>
      </c>
      <c r="B47" s="90"/>
      <c r="C47" s="90"/>
      <c r="D47" s="90"/>
      <c r="E47" s="90"/>
      <c r="F47" s="90"/>
      <c r="G47" s="90"/>
      <c r="H47" s="90"/>
      <c r="I47" s="90"/>
      <c r="J47" s="90"/>
      <c r="K47" s="90"/>
      <c r="L47" s="90"/>
      <c r="M47" s="91"/>
    </row>
    <row r="48" spans="1:13" s="2" customFormat="1" ht="24.75" customHeight="1" x14ac:dyDescent="0.3">
      <c r="A48" s="89"/>
      <c r="B48" s="90"/>
      <c r="C48" s="90"/>
      <c r="D48" s="90"/>
      <c r="E48" s="90"/>
      <c r="F48" s="90"/>
      <c r="G48" s="90"/>
      <c r="H48" s="90"/>
      <c r="I48" s="90"/>
      <c r="J48" s="90"/>
      <c r="K48" s="90"/>
      <c r="L48" s="90"/>
      <c r="M48" s="91"/>
    </row>
    <row r="49" spans="1:13" s="2" customFormat="1" ht="14.5" thickBot="1" x14ac:dyDescent="0.35">
      <c r="A49" s="108"/>
      <c r="B49" s="109"/>
      <c r="C49" s="109"/>
      <c r="D49" s="109"/>
      <c r="E49" s="109"/>
      <c r="F49" s="109"/>
      <c r="G49" s="109"/>
      <c r="H49" s="109"/>
      <c r="I49" s="109"/>
      <c r="J49" s="109"/>
      <c r="K49" s="109"/>
      <c r="L49" s="109"/>
      <c r="M49" s="110"/>
    </row>
    <row r="50" spans="1:13" s="2" customFormat="1" ht="14" x14ac:dyDescent="0.3">
      <c r="A50" s="111"/>
      <c r="B50" s="111"/>
      <c r="C50" s="111"/>
      <c r="D50" s="111"/>
      <c r="E50" s="111"/>
      <c r="F50" s="111"/>
      <c r="G50" s="111"/>
      <c r="H50" s="111"/>
      <c r="I50" s="111"/>
      <c r="J50" s="111"/>
      <c r="K50" s="111"/>
      <c r="L50" s="111"/>
      <c r="M50" s="111"/>
    </row>
    <row r="51" spans="1:13" x14ac:dyDescent="0.25">
      <c r="A51" s="62"/>
      <c r="B51" s="62"/>
      <c r="C51" s="62"/>
      <c r="D51" s="62"/>
      <c r="E51" s="62"/>
      <c r="F51" s="62"/>
      <c r="G51" s="62"/>
      <c r="H51" s="62"/>
      <c r="I51" s="62"/>
      <c r="J51" s="62"/>
      <c r="K51" s="62"/>
      <c r="L51" s="62"/>
      <c r="M51" s="62"/>
    </row>
    <row r="52" spans="1:13" x14ac:dyDescent="0.25">
      <c r="A52" s="62"/>
      <c r="B52" s="62"/>
      <c r="C52" s="62"/>
      <c r="D52" s="62"/>
      <c r="E52" s="62"/>
      <c r="F52" s="62"/>
      <c r="G52" s="62"/>
      <c r="H52" s="62"/>
      <c r="I52" s="62"/>
      <c r="J52" s="62"/>
      <c r="K52" s="62"/>
      <c r="L52" s="62"/>
      <c r="M52" s="62"/>
    </row>
  </sheetData>
  <mergeCells count="31">
    <mergeCell ref="K2:L2"/>
    <mergeCell ref="A49:M49"/>
    <mergeCell ref="A50:M50"/>
    <mergeCell ref="A41:M41"/>
    <mergeCell ref="A42:M42"/>
    <mergeCell ref="A43:M43"/>
    <mergeCell ref="A44:M44"/>
    <mergeCell ref="A48:M48"/>
    <mergeCell ref="A45:M45"/>
    <mergeCell ref="A46:M46"/>
    <mergeCell ref="A47:M47"/>
    <mergeCell ref="A39:M39"/>
    <mergeCell ref="A40:M40"/>
    <mergeCell ref="A33:M33"/>
    <mergeCell ref="A34:M34"/>
    <mergeCell ref="A35:M35"/>
    <mergeCell ref="A36:M36"/>
    <mergeCell ref="A37:M37"/>
    <mergeCell ref="A38:M38"/>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70866141732283472" right="0.70866141732283472" top="0.74803149606299213" bottom="0.74803149606299213" header="0.31496062992125984" footer="0.31496062992125984"/>
  <pageSetup paperSize="9" scale="72"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1"/>
  <sheetViews>
    <sheetView workbookViewId="0">
      <selection activeCell="C9" sqref="C9:H9"/>
    </sheetView>
  </sheetViews>
  <sheetFormatPr defaultColWidth="9.1796875" defaultRowHeight="14" x14ac:dyDescent="0.3"/>
  <cols>
    <col min="1" max="1" width="7" style="2" customWidth="1"/>
    <col min="2" max="2" width="41.26953125" style="2" customWidth="1"/>
    <col min="3" max="3" width="16.54296875" style="2" customWidth="1"/>
    <col min="4" max="4" width="28" style="2" customWidth="1"/>
    <col min="5" max="5" width="13.7265625" style="2" customWidth="1"/>
    <col min="6" max="6" width="18.54296875" style="2" customWidth="1"/>
    <col min="7" max="7" width="15.81640625" style="2" customWidth="1"/>
    <col min="8" max="8" width="12.54296875" style="2" customWidth="1"/>
    <col min="9" max="9" width="19" style="2" customWidth="1"/>
    <col min="10" max="12" width="9.1796875" style="2"/>
    <col min="13" max="13" width="16.453125" style="2" customWidth="1"/>
    <col min="14" max="16384" width="9.1796875" style="2"/>
  </cols>
  <sheetData>
    <row r="1" spans="1:9" ht="14.5" thickTop="1" x14ac:dyDescent="0.3">
      <c r="A1" s="28"/>
      <c r="B1" s="29"/>
      <c r="C1" s="117" t="s">
        <v>75</v>
      </c>
      <c r="D1" s="117"/>
      <c r="E1" s="117"/>
      <c r="F1" s="117"/>
      <c r="G1" s="117"/>
      <c r="H1" s="117"/>
      <c r="I1" s="30"/>
    </row>
    <row r="2" spans="1:9" x14ac:dyDescent="0.3">
      <c r="A2" s="31"/>
      <c r="B2" s="11"/>
      <c r="C2" s="118"/>
      <c r="D2" s="118"/>
      <c r="E2" s="118"/>
      <c r="F2" s="118"/>
      <c r="G2" s="118"/>
      <c r="H2" s="118"/>
      <c r="I2" s="32"/>
    </row>
    <row r="3" spans="1:9" x14ac:dyDescent="0.3">
      <c r="A3" s="31"/>
      <c r="B3" s="11"/>
      <c r="C3" s="118"/>
      <c r="D3" s="118"/>
      <c r="E3" s="118"/>
      <c r="F3" s="118"/>
      <c r="G3" s="118"/>
      <c r="H3" s="118"/>
      <c r="I3" s="32"/>
    </row>
    <row r="4" spans="1:9" ht="21.75" customHeight="1" x14ac:dyDescent="0.4">
      <c r="A4" s="31"/>
      <c r="B4" s="11"/>
      <c r="C4" s="118" t="s">
        <v>76</v>
      </c>
      <c r="D4" s="118"/>
      <c r="E4" s="118"/>
      <c r="F4" s="118"/>
      <c r="G4" s="118"/>
      <c r="H4" s="118"/>
      <c r="I4" s="32"/>
    </row>
    <row r="5" spans="1:9" ht="14.25" customHeight="1" x14ac:dyDescent="0.4">
      <c r="A5" s="31"/>
      <c r="B5" s="11"/>
      <c r="C5" s="27"/>
      <c r="D5" s="27"/>
      <c r="E5" s="27"/>
      <c r="F5" s="67" t="s">
        <v>100</v>
      </c>
      <c r="G5" s="27"/>
      <c r="H5" s="27"/>
      <c r="I5" s="32"/>
    </row>
    <row r="6" spans="1:9" ht="14.25" customHeight="1" x14ac:dyDescent="0.3">
      <c r="A6" s="31"/>
      <c r="B6" s="11"/>
      <c r="C6" s="27"/>
      <c r="D6" s="27"/>
      <c r="E6" s="27"/>
      <c r="F6" s="27"/>
      <c r="G6" s="27"/>
      <c r="H6" s="27"/>
      <c r="I6" s="32"/>
    </row>
    <row r="7" spans="1:9" ht="22.5" customHeight="1" x14ac:dyDescent="0.4">
      <c r="A7" s="33" t="s">
        <v>109</v>
      </c>
      <c r="B7" s="15"/>
      <c r="C7" s="130" t="str">
        <f>'COVER SHEET'!$E17</f>
        <v>NDT0005/ 26</v>
      </c>
      <c r="D7" s="130"/>
      <c r="E7" s="130"/>
      <c r="F7" s="130"/>
      <c r="G7" s="130"/>
      <c r="H7" s="130"/>
      <c r="I7" s="32"/>
    </row>
    <row r="8" spans="1:9" ht="53.25" customHeight="1" x14ac:dyDescent="0.3">
      <c r="A8" s="33" t="s">
        <v>15</v>
      </c>
      <c r="B8" s="15"/>
      <c r="C8" s="131" t="str">
        <f>'COVER SHEET'!$E19</f>
        <v>REQUEST FOR PROPOSALS FOR APPOINTMENT OF SERVICE PROVIDER/S TO PROVIDE TRAVEL MANAGEMENT SERVICES TO THE DEPARTMENT OF TOURISM FOR A PERIOD OF THREE (3) YEARS</v>
      </c>
      <c r="D8" s="131"/>
      <c r="E8" s="131"/>
      <c r="F8" s="131"/>
      <c r="G8" s="131"/>
      <c r="H8" s="131"/>
      <c r="I8" s="32"/>
    </row>
    <row r="9" spans="1:9" ht="29.25" customHeight="1" x14ac:dyDescent="0.3">
      <c r="A9" s="33" t="s">
        <v>2</v>
      </c>
      <c r="B9" s="15"/>
      <c r="C9" s="132"/>
      <c r="D9" s="132"/>
      <c r="E9" s="132"/>
      <c r="F9" s="132"/>
      <c r="G9" s="132"/>
      <c r="H9" s="132"/>
      <c r="I9" s="32"/>
    </row>
    <row r="10" spans="1:9" ht="29.25" customHeight="1" x14ac:dyDescent="0.3">
      <c r="A10" s="33"/>
      <c r="B10" s="15"/>
      <c r="C10" s="16"/>
      <c r="D10" s="16"/>
      <c r="E10" s="16"/>
      <c r="F10" s="16"/>
      <c r="G10" s="16"/>
      <c r="H10" s="16"/>
      <c r="I10" s="32"/>
    </row>
    <row r="11" spans="1:9" ht="29.25" customHeight="1" thickBot="1" x14ac:dyDescent="0.45">
      <c r="A11" s="33" t="s">
        <v>65</v>
      </c>
      <c r="B11" s="15"/>
      <c r="C11" s="16"/>
      <c r="D11" s="119"/>
      <c r="E11" s="119"/>
      <c r="F11" s="16"/>
      <c r="G11" s="16"/>
      <c r="H11" s="16"/>
      <c r="I11" s="32"/>
    </row>
    <row r="12" spans="1:9" ht="14.5" thickBot="1" x14ac:dyDescent="0.35">
      <c r="A12" s="133"/>
      <c r="B12" s="134"/>
      <c r="C12" s="135"/>
      <c r="D12" s="125" t="s">
        <v>63</v>
      </c>
      <c r="E12" s="126"/>
      <c r="F12" s="127"/>
      <c r="G12" s="128" t="s">
        <v>64</v>
      </c>
      <c r="H12" s="128"/>
      <c r="I12" s="129"/>
    </row>
    <row r="13" spans="1:9" s="3" customFormat="1" ht="28.5" thickBot="1" x14ac:dyDescent="0.35">
      <c r="A13" s="73" t="s">
        <v>28</v>
      </c>
      <c r="B13" s="22" t="s">
        <v>59</v>
      </c>
      <c r="C13" s="23" t="s">
        <v>57</v>
      </c>
      <c r="D13" s="23" t="s">
        <v>58</v>
      </c>
      <c r="E13" s="23" t="s">
        <v>61</v>
      </c>
      <c r="F13" s="23" t="s">
        <v>62</v>
      </c>
      <c r="G13" s="23" t="s">
        <v>58</v>
      </c>
      <c r="H13" s="24" t="s">
        <v>61</v>
      </c>
      <c r="I13" s="34" t="s">
        <v>62</v>
      </c>
    </row>
    <row r="14" spans="1:9" x14ac:dyDescent="0.3">
      <c r="A14" s="35">
        <v>1</v>
      </c>
      <c r="B14" s="12" t="s">
        <v>29</v>
      </c>
      <c r="C14" s="53">
        <v>300</v>
      </c>
      <c r="D14" s="54"/>
      <c r="E14" s="20">
        <f>D14*1.14</f>
        <v>0</v>
      </c>
      <c r="F14" s="21">
        <f>E14*C14</f>
        <v>0</v>
      </c>
      <c r="G14" s="54"/>
      <c r="H14" s="20">
        <f>G14*1.14</f>
        <v>0</v>
      </c>
      <c r="I14" s="36">
        <f>H14*C14</f>
        <v>0</v>
      </c>
    </row>
    <row r="15" spans="1:9" x14ac:dyDescent="0.3">
      <c r="A15" s="35">
        <v>2</v>
      </c>
      <c r="B15" s="12" t="s">
        <v>30</v>
      </c>
      <c r="C15" s="53">
        <v>100</v>
      </c>
      <c r="D15" s="54"/>
      <c r="E15" s="20">
        <f t="shared" ref="E15:E50" si="0">D15*1.14</f>
        <v>0</v>
      </c>
      <c r="F15" s="21">
        <f t="shared" ref="F15:F50" si="1">E15*C15</f>
        <v>0</v>
      </c>
      <c r="G15" s="54"/>
      <c r="H15" s="20">
        <f t="shared" ref="H15:H50" si="2">G15*1.14</f>
        <v>0</v>
      </c>
      <c r="I15" s="36">
        <f t="shared" ref="I15:I50" si="3">H15*C15</f>
        <v>0</v>
      </c>
    </row>
    <row r="16" spans="1:9" x14ac:dyDescent="0.3">
      <c r="A16" s="35">
        <v>3</v>
      </c>
      <c r="B16" s="12" t="s">
        <v>31</v>
      </c>
      <c r="C16" s="53">
        <v>4000</v>
      </c>
      <c r="D16" s="54"/>
      <c r="E16" s="20">
        <f t="shared" si="0"/>
        <v>0</v>
      </c>
      <c r="F16" s="21">
        <f t="shared" si="1"/>
        <v>0</v>
      </c>
      <c r="G16" s="54"/>
      <c r="H16" s="20">
        <f t="shared" si="2"/>
        <v>0</v>
      </c>
      <c r="I16" s="36">
        <f t="shared" si="3"/>
        <v>0</v>
      </c>
    </row>
    <row r="17" spans="1:9" x14ac:dyDescent="0.3">
      <c r="A17" s="35">
        <v>4</v>
      </c>
      <c r="B17" s="12" t="s">
        <v>32</v>
      </c>
      <c r="C17" s="53">
        <v>50</v>
      </c>
      <c r="D17" s="54"/>
      <c r="E17" s="20">
        <f t="shared" si="0"/>
        <v>0</v>
      </c>
      <c r="F17" s="21">
        <f t="shared" si="1"/>
        <v>0</v>
      </c>
      <c r="G17" s="54"/>
      <c r="H17" s="20">
        <f t="shared" si="2"/>
        <v>0</v>
      </c>
      <c r="I17" s="36">
        <f t="shared" si="3"/>
        <v>0</v>
      </c>
    </row>
    <row r="18" spans="1:9" x14ac:dyDescent="0.3">
      <c r="A18" s="35">
        <v>5</v>
      </c>
      <c r="B18" s="12" t="s">
        <v>33</v>
      </c>
      <c r="C18" s="53">
        <v>20</v>
      </c>
      <c r="D18" s="54"/>
      <c r="E18" s="20">
        <f t="shared" si="0"/>
        <v>0</v>
      </c>
      <c r="F18" s="21">
        <f t="shared" si="1"/>
        <v>0</v>
      </c>
      <c r="G18" s="54"/>
      <c r="H18" s="20">
        <f t="shared" si="2"/>
        <v>0</v>
      </c>
      <c r="I18" s="36">
        <f t="shared" si="3"/>
        <v>0</v>
      </c>
    </row>
    <row r="19" spans="1:9" x14ac:dyDescent="0.3">
      <c r="A19" s="35">
        <v>6</v>
      </c>
      <c r="B19" s="12" t="s">
        <v>34</v>
      </c>
      <c r="C19" s="53">
        <v>450</v>
      </c>
      <c r="D19" s="54"/>
      <c r="E19" s="20">
        <f t="shared" si="0"/>
        <v>0</v>
      </c>
      <c r="F19" s="21">
        <f t="shared" si="1"/>
        <v>0</v>
      </c>
      <c r="G19" s="54"/>
      <c r="H19" s="20">
        <f t="shared" si="2"/>
        <v>0</v>
      </c>
      <c r="I19" s="36">
        <f t="shared" si="3"/>
        <v>0</v>
      </c>
    </row>
    <row r="20" spans="1:9" x14ac:dyDescent="0.3">
      <c r="A20" s="35">
        <v>7</v>
      </c>
      <c r="B20" s="12" t="s">
        <v>44</v>
      </c>
      <c r="C20" s="53">
        <v>150</v>
      </c>
      <c r="D20" s="54"/>
      <c r="E20" s="20">
        <f t="shared" si="0"/>
        <v>0</v>
      </c>
      <c r="F20" s="21">
        <f t="shared" si="1"/>
        <v>0</v>
      </c>
      <c r="G20" s="54"/>
      <c r="H20" s="20">
        <f t="shared" si="2"/>
        <v>0</v>
      </c>
      <c r="I20" s="36">
        <f t="shared" si="3"/>
        <v>0</v>
      </c>
    </row>
    <row r="21" spans="1:9" x14ac:dyDescent="0.3">
      <c r="A21" s="35">
        <v>8</v>
      </c>
      <c r="B21" s="12" t="s">
        <v>45</v>
      </c>
      <c r="C21" s="53">
        <v>5</v>
      </c>
      <c r="D21" s="54"/>
      <c r="E21" s="20">
        <f t="shared" si="0"/>
        <v>0</v>
      </c>
      <c r="F21" s="21">
        <f t="shared" si="1"/>
        <v>0</v>
      </c>
      <c r="G21" s="54"/>
      <c r="H21" s="20">
        <f t="shared" si="2"/>
        <v>0</v>
      </c>
      <c r="I21" s="36">
        <f t="shared" si="3"/>
        <v>0</v>
      </c>
    </row>
    <row r="22" spans="1:9" x14ac:dyDescent="0.3">
      <c r="A22" s="35">
        <v>9</v>
      </c>
      <c r="B22" s="12" t="s">
        <v>46</v>
      </c>
      <c r="C22" s="53">
        <v>60</v>
      </c>
      <c r="D22" s="54"/>
      <c r="E22" s="20">
        <f t="shared" si="0"/>
        <v>0</v>
      </c>
      <c r="F22" s="21">
        <f t="shared" si="1"/>
        <v>0</v>
      </c>
      <c r="G22" s="54"/>
      <c r="H22" s="20">
        <f t="shared" si="2"/>
        <v>0</v>
      </c>
      <c r="I22" s="36">
        <f t="shared" si="3"/>
        <v>0</v>
      </c>
    </row>
    <row r="23" spans="1:9" x14ac:dyDescent="0.3">
      <c r="A23" s="35">
        <v>10</v>
      </c>
      <c r="B23" s="12" t="s">
        <v>35</v>
      </c>
      <c r="C23" s="53">
        <v>1500</v>
      </c>
      <c r="D23" s="54"/>
      <c r="E23" s="20">
        <f t="shared" si="0"/>
        <v>0</v>
      </c>
      <c r="F23" s="21">
        <f t="shared" si="1"/>
        <v>0</v>
      </c>
      <c r="G23" s="54"/>
      <c r="H23" s="20">
        <f t="shared" si="2"/>
        <v>0</v>
      </c>
      <c r="I23" s="36">
        <f t="shared" si="3"/>
        <v>0</v>
      </c>
    </row>
    <row r="24" spans="1:9" x14ac:dyDescent="0.3">
      <c r="A24" s="35">
        <v>11</v>
      </c>
      <c r="B24" s="12" t="s">
        <v>36</v>
      </c>
      <c r="C24" s="53">
        <v>0</v>
      </c>
      <c r="D24" s="54"/>
      <c r="E24" s="20">
        <f t="shared" si="0"/>
        <v>0</v>
      </c>
      <c r="F24" s="21">
        <f t="shared" si="1"/>
        <v>0</v>
      </c>
      <c r="G24" s="54"/>
      <c r="H24" s="20">
        <f t="shared" si="2"/>
        <v>0</v>
      </c>
      <c r="I24" s="36">
        <f t="shared" si="3"/>
        <v>0</v>
      </c>
    </row>
    <row r="25" spans="1:9" x14ac:dyDescent="0.3">
      <c r="A25" s="35">
        <v>12</v>
      </c>
      <c r="B25" s="12" t="s">
        <v>37</v>
      </c>
      <c r="C25" s="53">
        <v>0</v>
      </c>
      <c r="D25" s="54"/>
      <c r="E25" s="20">
        <f t="shared" si="0"/>
        <v>0</v>
      </c>
      <c r="F25" s="21">
        <f t="shared" si="1"/>
        <v>0</v>
      </c>
      <c r="G25" s="54"/>
      <c r="H25" s="20">
        <f t="shared" si="2"/>
        <v>0</v>
      </c>
      <c r="I25" s="36">
        <f t="shared" si="3"/>
        <v>0</v>
      </c>
    </row>
    <row r="26" spans="1:9" x14ac:dyDescent="0.3">
      <c r="A26" s="35">
        <v>13</v>
      </c>
      <c r="B26" s="12" t="s">
        <v>41</v>
      </c>
      <c r="C26" s="53">
        <v>2500</v>
      </c>
      <c r="D26" s="54"/>
      <c r="E26" s="20">
        <f t="shared" si="0"/>
        <v>0</v>
      </c>
      <c r="F26" s="21">
        <f t="shared" si="1"/>
        <v>0</v>
      </c>
      <c r="G26" s="54"/>
      <c r="H26" s="20">
        <f t="shared" si="2"/>
        <v>0</v>
      </c>
      <c r="I26" s="36">
        <f t="shared" si="3"/>
        <v>0</v>
      </c>
    </row>
    <row r="27" spans="1:9" x14ac:dyDescent="0.3">
      <c r="A27" s="35">
        <v>14</v>
      </c>
      <c r="B27" s="12" t="s">
        <v>42</v>
      </c>
      <c r="C27" s="53">
        <v>10</v>
      </c>
      <c r="D27" s="54"/>
      <c r="E27" s="20">
        <f t="shared" si="0"/>
        <v>0</v>
      </c>
      <c r="F27" s="21">
        <f t="shared" si="1"/>
        <v>0</v>
      </c>
      <c r="G27" s="54"/>
      <c r="H27" s="20">
        <f t="shared" si="2"/>
        <v>0</v>
      </c>
      <c r="I27" s="36">
        <f t="shared" si="3"/>
        <v>0</v>
      </c>
    </row>
    <row r="28" spans="1:9" x14ac:dyDescent="0.3">
      <c r="A28" s="35">
        <v>15</v>
      </c>
      <c r="B28" s="12" t="s">
        <v>43</v>
      </c>
      <c r="C28" s="53">
        <v>20</v>
      </c>
      <c r="D28" s="54"/>
      <c r="E28" s="20">
        <f t="shared" si="0"/>
        <v>0</v>
      </c>
      <c r="F28" s="21">
        <f t="shared" si="1"/>
        <v>0</v>
      </c>
      <c r="G28" s="54"/>
      <c r="H28" s="20">
        <f t="shared" si="2"/>
        <v>0</v>
      </c>
      <c r="I28" s="36">
        <f t="shared" si="3"/>
        <v>0</v>
      </c>
    </row>
    <row r="29" spans="1:9" x14ac:dyDescent="0.3">
      <c r="A29" s="35">
        <v>16</v>
      </c>
      <c r="B29" s="12" t="s">
        <v>38</v>
      </c>
      <c r="C29" s="53">
        <v>5000</v>
      </c>
      <c r="D29" s="54"/>
      <c r="E29" s="20">
        <f t="shared" si="0"/>
        <v>0</v>
      </c>
      <c r="F29" s="21">
        <f t="shared" si="1"/>
        <v>0</v>
      </c>
      <c r="G29" s="54"/>
      <c r="H29" s="20">
        <f t="shared" si="2"/>
        <v>0</v>
      </c>
      <c r="I29" s="36">
        <f t="shared" si="3"/>
        <v>0</v>
      </c>
    </row>
    <row r="30" spans="1:9" x14ac:dyDescent="0.3">
      <c r="A30" s="35">
        <v>17</v>
      </c>
      <c r="B30" s="12" t="s">
        <v>39</v>
      </c>
      <c r="C30" s="53">
        <v>100</v>
      </c>
      <c r="D30" s="54"/>
      <c r="E30" s="20">
        <f t="shared" si="0"/>
        <v>0</v>
      </c>
      <c r="F30" s="21">
        <f t="shared" si="1"/>
        <v>0</v>
      </c>
      <c r="G30" s="54"/>
      <c r="H30" s="20">
        <f t="shared" si="2"/>
        <v>0</v>
      </c>
      <c r="I30" s="36">
        <f t="shared" si="3"/>
        <v>0</v>
      </c>
    </row>
    <row r="31" spans="1:9" x14ac:dyDescent="0.3">
      <c r="A31" s="35">
        <v>18</v>
      </c>
      <c r="B31" s="12" t="s">
        <v>40</v>
      </c>
      <c r="C31" s="53">
        <v>200</v>
      </c>
      <c r="D31" s="54"/>
      <c r="E31" s="20">
        <f t="shared" si="0"/>
        <v>0</v>
      </c>
      <c r="F31" s="21">
        <f t="shared" si="1"/>
        <v>0</v>
      </c>
      <c r="G31" s="54"/>
      <c r="H31" s="20">
        <f t="shared" si="2"/>
        <v>0</v>
      </c>
      <c r="I31" s="36">
        <f t="shared" si="3"/>
        <v>0</v>
      </c>
    </row>
    <row r="32" spans="1:9" x14ac:dyDescent="0.3">
      <c r="A32" s="35">
        <v>19</v>
      </c>
      <c r="B32" s="12" t="s">
        <v>5</v>
      </c>
      <c r="C32" s="53">
        <v>20</v>
      </c>
      <c r="D32" s="54"/>
      <c r="E32" s="20">
        <f t="shared" si="0"/>
        <v>0</v>
      </c>
      <c r="F32" s="21">
        <f t="shared" si="1"/>
        <v>0</v>
      </c>
      <c r="G32" s="54"/>
      <c r="H32" s="20">
        <f t="shared" si="2"/>
        <v>0</v>
      </c>
      <c r="I32" s="36">
        <f t="shared" si="3"/>
        <v>0</v>
      </c>
    </row>
    <row r="33" spans="1:9" x14ac:dyDescent="0.3">
      <c r="A33" s="35">
        <v>20</v>
      </c>
      <c r="B33" s="12" t="s">
        <v>51</v>
      </c>
      <c r="C33" s="53">
        <v>0</v>
      </c>
      <c r="D33" s="54"/>
      <c r="E33" s="20">
        <f t="shared" si="0"/>
        <v>0</v>
      </c>
      <c r="F33" s="21">
        <f t="shared" si="1"/>
        <v>0</v>
      </c>
      <c r="G33" s="54"/>
      <c r="H33" s="20">
        <f t="shared" si="2"/>
        <v>0</v>
      </c>
      <c r="I33" s="36">
        <f t="shared" si="3"/>
        <v>0</v>
      </c>
    </row>
    <row r="34" spans="1:9" ht="28" x14ac:dyDescent="0.3">
      <c r="A34" s="35">
        <v>21</v>
      </c>
      <c r="B34" s="12" t="s">
        <v>54</v>
      </c>
      <c r="C34" s="53">
        <v>0</v>
      </c>
      <c r="D34" s="54"/>
      <c r="E34" s="20">
        <f t="shared" si="0"/>
        <v>0</v>
      </c>
      <c r="F34" s="21">
        <f t="shared" si="1"/>
        <v>0</v>
      </c>
      <c r="G34" s="54"/>
      <c r="H34" s="20">
        <f t="shared" si="2"/>
        <v>0</v>
      </c>
      <c r="I34" s="36">
        <f t="shared" si="3"/>
        <v>0</v>
      </c>
    </row>
    <row r="35" spans="1:9" ht="13.5" customHeight="1" x14ac:dyDescent="0.3">
      <c r="A35" s="35">
        <v>22</v>
      </c>
      <c r="B35" s="13" t="s">
        <v>52</v>
      </c>
      <c r="C35" s="53">
        <v>0</v>
      </c>
      <c r="D35" s="54"/>
      <c r="E35" s="20">
        <f t="shared" si="0"/>
        <v>0</v>
      </c>
      <c r="F35" s="21">
        <f t="shared" si="1"/>
        <v>0</v>
      </c>
      <c r="G35" s="54"/>
      <c r="H35" s="20">
        <f t="shared" si="2"/>
        <v>0</v>
      </c>
      <c r="I35" s="36">
        <f t="shared" si="3"/>
        <v>0</v>
      </c>
    </row>
    <row r="36" spans="1:9" ht="31.5" customHeight="1" x14ac:dyDescent="0.3">
      <c r="A36" s="74">
        <v>23</v>
      </c>
      <c r="B36" s="49" t="s">
        <v>3</v>
      </c>
      <c r="C36" s="66">
        <v>8000</v>
      </c>
      <c r="D36" s="55"/>
      <c r="E36" s="51">
        <f t="shared" si="0"/>
        <v>0</v>
      </c>
      <c r="F36" s="50">
        <f t="shared" si="1"/>
        <v>0</v>
      </c>
      <c r="G36" s="55"/>
      <c r="H36" s="51">
        <f t="shared" si="2"/>
        <v>0</v>
      </c>
      <c r="I36" s="52">
        <f t="shared" si="3"/>
        <v>0</v>
      </c>
    </row>
    <row r="37" spans="1:9" x14ac:dyDescent="0.3">
      <c r="A37" s="35">
        <v>24</v>
      </c>
      <c r="B37" s="12" t="s">
        <v>49</v>
      </c>
      <c r="C37" s="53">
        <v>100</v>
      </c>
      <c r="D37" s="54"/>
      <c r="E37" s="20">
        <f t="shared" si="0"/>
        <v>0</v>
      </c>
      <c r="F37" s="21">
        <f t="shared" si="1"/>
        <v>0</v>
      </c>
      <c r="G37" s="54"/>
      <c r="H37" s="20">
        <f t="shared" si="2"/>
        <v>0</v>
      </c>
      <c r="I37" s="36">
        <f t="shared" si="3"/>
        <v>0</v>
      </c>
    </row>
    <row r="38" spans="1:9" x14ac:dyDescent="0.3">
      <c r="A38" s="35">
        <v>25</v>
      </c>
      <c r="B38" s="12" t="s">
        <v>4</v>
      </c>
      <c r="C38" s="53">
        <v>100</v>
      </c>
      <c r="D38" s="54"/>
      <c r="E38" s="20">
        <f t="shared" si="0"/>
        <v>0</v>
      </c>
      <c r="F38" s="21">
        <f t="shared" si="1"/>
        <v>0</v>
      </c>
      <c r="G38" s="54"/>
      <c r="H38" s="20">
        <f t="shared" si="2"/>
        <v>0</v>
      </c>
      <c r="I38" s="36">
        <f t="shared" si="3"/>
        <v>0</v>
      </c>
    </row>
    <row r="39" spans="1:9" x14ac:dyDescent="0.3">
      <c r="A39" s="35">
        <v>26</v>
      </c>
      <c r="B39" s="12" t="s">
        <v>50</v>
      </c>
      <c r="C39" s="53">
        <v>1500</v>
      </c>
      <c r="D39" s="54"/>
      <c r="E39" s="20">
        <f t="shared" si="0"/>
        <v>0</v>
      </c>
      <c r="F39" s="21">
        <f t="shared" si="1"/>
        <v>0</v>
      </c>
      <c r="G39" s="54"/>
      <c r="H39" s="20">
        <f t="shared" si="2"/>
        <v>0</v>
      </c>
      <c r="I39" s="36">
        <f t="shared" si="3"/>
        <v>0</v>
      </c>
    </row>
    <row r="40" spans="1:9" x14ac:dyDescent="0.3">
      <c r="A40" s="35">
        <v>27</v>
      </c>
      <c r="B40" s="12" t="s">
        <v>53</v>
      </c>
      <c r="C40" s="53">
        <v>500</v>
      </c>
      <c r="D40" s="54"/>
      <c r="E40" s="20">
        <f t="shared" si="0"/>
        <v>0</v>
      </c>
      <c r="F40" s="21">
        <f t="shared" si="1"/>
        <v>0</v>
      </c>
      <c r="G40" s="54"/>
      <c r="H40" s="20">
        <f t="shared" si="2"/>
        <v>0</v>
      </c>
      <c r="I40" s="36">
        <f t="shared" si="3"/>
        <v>0</v>
      </c>
    </row>
    <row r="41" spans="1:9" x14ac:dyDescent="0.3">
      <c r="A41" s="35">
        <v>28</v>
      </c>
      <c r="B41" s="12" t="s">
        <v>55</v>
      </c>
      <c r="C41" s="53">
        <v>15</v>
      </c>
      <c r="D41" s="54"/>
      <c r="E41" s="20">
        <f t="shared" si="0"/>
        <v>0</v>
      </c>
      <c r="F41" s="21">
        <f t="shared" si="1"/>
        <v>0</v>
      </c>
      <c r="G41" s="54"/>
      <c r="H41" s="20">
        <f t="shared" si="2"/>
        <v>0</v>
      </c>
      <c r="I41" s="36">
        <f t="shared" si="3"/>
        <v>0</v>
      </c>
    </row>
    <row r="42" spans="1:9" x14ac:dyDescent="0.3">
      <c r="A42" s="35">
        <v>29</v>
      </c>
      <c r="B42" s="12" t="s">
        <v>56</v>
      </c>
      <c r="C42" s="53">
        <v>12</v>
      </c>
      <c r="D42" s="54"/>
      <c r="E42" s="20">
        <f t="shared" si="0"/>
        <v>0</v>
      </c>
      <c r="F42" s="21">
        <f t="shared" si="1"/>
        <v>0</v>
      </c>
      <c r="G42" s="54"/>
      <c r="H42" s="20">
        <f t="shared" si="2"/>
        <v>0</v>
      </c>
      <c r="I42" s="36">
        <f t="shared" si="3"/>
        <v>0</v>
      </c>
    </row>
    <row r="43" spans="1:9" ht="29.25" customHeight="1" x14ac:dyDescent="0.3">
      <c r="A43" s="35">
        <v>30</v>
      </c>
      <c r="B43" s="12" t="s">
        <v>47</v>
      </c>
      <c r="C43" s="53">
        <v>36</v>
      </c>
      <c r="D43" s="54"/>
      <c r="E43" s="20">
        <f t="shared" si="0"/>
        <v>0</v>
      </c>
      <c r="F43" s="21">
        <f t="shared" si="1"/>
        <v>0</v>
      </c>
      <c r="G43" s="54"/>
      <c r="H43" s="20">
        <f t="shared" si="2"/>
        <v>0</v>
      </c>
      <c r="I43" s="36">
        <f t="shared" si="3"/>
        <v>0</v>
      </c>
    </row>
    <row r="44" spans="1:9" x14ac:dyDescent="0.3">
      <c r="A44" s="35">
        <v>31</v>
      </c>
      <c r="B44" s="12" t="s">
        <v>48</v>
      </c>
      <c r="C44" s="53">
        <v>36</v>
      </c>
      <c r="D44" s="54"/>
      <c r="E44" s="20">
        <f t="shared" si="0"/>
        <v>0</v>
      </c>
      <c r="F44" s="21">
        <f t="shared" si="1"/>
        <v>0</v>
      </c>
      <c r="G44" s="54"/>
      <c r="H44" s="20">
        <f t="shared" si="2"/>
        <v>0</v>
      </c>
      <c r="I44" s="36">
        <f t="shared" si="3"/>
        <v>0</v>
      </c>
    </row>
    <row r="45" spans="1:9" x14ac:dyDescent="0.3">
      <c r="A45" s="35">
        <v>32</v>
      </c>
      <c r="B45" s="2" t="s">
        <v>60</v>
      </c>
      <c r="C45" s="53">
        <v>0</v>
      </c>
      <c r="D45" s="54"/>
      <c r="E45" s="20">
        <f t="shared" si="0"/>
        <v>0</v>
      </c>
      <c r="F45" s="21">
        <f t="shared" si="1"/>
        <v>0</v>
      </c>
      <c r="G45" s="54"/>
      <c r="H45" s="20">
        <f t="shared" si="2"/>
        <v>0</v>
      </c>
      <c r="I45" s="36">
        <f t="shared" si="3"/>
        <v>0</v>
      </c>
    </row>
    <row r="46" spans="1:9" x14ac:dyDescent="0.3">
      <c r="A46" s="35">
        <v>33</v>
      </c>
      <c r="B46" s="2" t="s">
        <v>60</v>
      </c>
      <c r="C46" s="53">
        <v>0</v>
      </c>
      <c r="D46" s="54"/>
      <c r="E46" s="20">
        <f t="shared" si="0"/>
        <v>0</v>
      </c>
      <c r="F46" s="21">
        <f t="shared" si="1"/>
        <v>0</v>
      </c>
      <c r="G46" s="54"/>
      <c r="H46" s="20">
        <f t="shared" si="2"/>
        <v>0</v>
      </c>
      <c r="I46" s="36">
        <f t="shared" si="3"/>
        <v>0</v>
      </c>
    </row>
    <row r="47" spans="1:9" x14ac:dyDescent="0.3">
      <c r="A47" s="35">
        <v>34</v>
      </c>
      <c r="B47" s="2" t="s">
        <v>60</v>
      </c>
      <c r="C47" s="53">
        <v>0</v>
      </c>
      <c r="D47" s="54"/>
      <c r="E47" s="20">
        <f t="shared" si="0"/>
        <v>0</v>
      </c>
      <c r="F47" s="21">
        <f t="shared" si="1"/>
        <v>0</v>
      </c>
      <c r="G47" s="54"/>
      <c r="H47" s="20">
        <f t="shared" si="2"/>
        <v>0</v>
      </c>
      <c r="I47" s="36">
        <f t="shared" si="3"/>
        <v>0</v>
      </c>
    </row>
    <row r="48" spans="1:9" x14ac:dyDescent="0.3">
      <c r="A48" s="35">
        <v>35</v>
      </c>
      <c r="B48" s="2" t="s">
        <v>60</v>
      </c>
      <c r="C48" s="53">
        <v>0</v>
      </c>
      <c r="D48" s="54"/>
      <c r="E48" s="20">
        <f t="shared" si="0"/>
        <v>0</v>
      </c>
      <c r="F48" s="21">
        <f t="shared" si="1"/>
        <v>0</v>
      </c>
      <c r="G48" s="54"/>
      <c r="H48" s="20">
        <f t="shared" si="2"/>
        <v>0</v>
      </c>
      <c r="I48" s="36">
        <f t="shared" si="3"/>
        <v>0</v>
      </c>
    </row>
    <row r="49" spans="1:13" x14ac:dyDescent="0.3">
      <c r="A49" s="35">
        <v>36</v>
      </c>
      <c r="B49" s="2" t="s">
        <v>60</v>
      </c>
      <c r="C49" s="53">
        <v>0</v>
      </c>
      <c r="D49" s="54"/>
      <c r="E49" s="20">
        <f t="shared" si="0"/>
        <v>0</v>
      </c>
      <c r="F49" s="21">
        <f t="shared" si="1"/>
        <v>0</v>
      </c>
      <c r="G49" s="54"/>
      <c r="H49" s="20">
        <f t="shared" si="2"/>
        <v>0</v>
      </c>
      <c r="I49" s="36">
        <f t="shared" si="3"/>
        <v>0</v>
      </c>
    </row>
    <row r="50" spans="1:13" ht="14.5" thickBot="1" x14ac:dyDescent="0.35">
      <c r="A50" s="35">
        <v>37</v>
      </c>
      <c r="B50" s="2" t="s">
        <v>60</v>
      </c>
      <c r="C50" s="53">
        <v>0</v>
      </c>
      <c r="D50" s="54"/>
      <c r="E50" s="20">
        <f t="shared" si="0"/>
        <v>0</v>
      </c>
      <c r="F50" s="21">
        <f t="shared" si="1"/>
        <v>0</v>
      </c>
      <c r="G50" s="54"/>
      <c r="H50" s="20">
        <f t="shared" si="2"/>
        <v>0</v>
      </c>
      <c r="I50" s="36">
        <f t="shared" si="3"/>
        <v>0</v>
      </c>
    </row>
    <row r="51" spans="1:13" s="1" customFormat="1" ht="14.5" thickBot="1" x14ac:dyDescent="0.35">
      <c r="A51" s="37"/>
      <c r="B51" s="17" t="s">
        <v>12</v>
      </c>
      <c r="C51" s="71">
        <f>SUM(C14:C50)</f>
        <v>24784</v>
      </c>
      <c r="D51" s="18"/>
      <c r="E51" s="18"/>
      <c r="F51" s="19">
        <f>SUM(F14:F50)</f>
        <v>0</v>
      </c>
      <c r="G51" s="18"/>
      <c r="H51" s="18"/>
      <c r="I51" s="38">
        <f>SUM(I14:I50)</f>
        <v>0</v>
      </c>
    </row>
    <row r="52" spans="1:13" ht="36" customHeight="1" thickBot="1" x14ac:dyDescent="0.35">
      <c r="A52" s="136" t="s">
        <v>97</v>
      </c>
      <c r="B52" s="137"/>
      <c r="C52" s="137"/>
      <c r="D52" s="10" t="s">
        <v>98</v>
      </c>
      <c r="E52" s="57"/>
      <c r="F52" s="11"/>
      <c r="G52" s="10" t="s">
        <v>99</v>
      </c>
      <c r="H52" s="56"/>
      <c r="I52" s="32"/>
    </row>
    <row r="53" spans="1:13" x14ac:dyDescent="0.3">
      <c r="A53" s="31"/>
      <c r="B53" s="11"/>
      <c r="C53" s="11"/>
      <c r="D53" s="11"/>
      <c r="E53" s="11"/>
      <c r="F53" s="11"/>
      <c r="G53" s="11"/>
      <c r="H53" s="11"/>
      <c r="I53" s="32"/>
    </row>
    <row r="54" spans="1:13" ht="29.25" customHeight="1" thickBot="1" x14ac:dyDescent="0.45">
      <c r="A54" s="138" t="s">
        <v>66</v>
      </c>
      <c r="B54" s="139"/>
      <c r="C54" s="16"/>
      <c r="D54" s="119"/>
      <c r="E54" s="119"/>
      <c r="F54" s="16"/>
      <c r="G54" s="16"/>
      <c r="H54" s="16"/>
      <c r="I54" s="32"/>
    </row>
    <row r="55" spans="1:13" ht="42.5" thickBot="1" x14ac:dyDescent="0.35">
      <c r="A55" s="39" t="s">
        <v>13</v>
      </c>
      <c r="B55" s="26" t="s">
        <v>0</v>
      </c>
      <c r="C55" s="82" t="s">
        <v>111</v>
      </c>
      <c r="D55" s="120" t="s">
        <v>112</v>
      </c>
      <c r="E55" s="120"/>
      <c r="F55" s="120"/>
      <c r="G55" s="120"/>
      <c r="H55" s="120"/>
      <c r="I55" s="121"/>
    </row>
    <row r="56" spans="1:13" ht="43.5" customHeight="1" thickBot="1" x14ac:dyDescent="0.35">
      <c r="A56" s="79">
        <v>1</v>
      </c>
      <c r="B56" s="81" t="s">
        <v>110</v>
      </c>
      <c r="C56" s="80"/>
      <c r="D56" s="122" t="s">
        <v>113</v>
      </c>
      <c r="E56" s="123"/>
      <c r="F56" s="123"/>
      <c r="G56" s="123"/>
      <c r="H56" s="123"/>
      <c r="I56" s="124"/>
      <c r="M56" s="88"/>
    </row>
    <row r="57" spans="1:13" ht="18" customHeight="1" x14ac:dyDescent="0.3">
      <c r="A57" s="152"/>
      <c r="B57" s="153"/>
      <c r="C57" s="80"/>
      <c r="D57" s="156" t="s">
        <v>114</v>
      </c>
      <c r="E57" s="157"/>
      <c r="F57" s="157"/>
      <c r="G57" s="157"/>
      <c r="H57" s="157"/>
      <c r="I57" s="157"/>
      <c r="M57" s="88"/>
    </row>
    <row r="58" spans="1:13" ht="24" customHeight="1" x14ac:dyDescent="0.3">
      <c r="A58" s="154"/>
      <c r="B58" s="155"/>
      <c r="C58" s="80"/>
      <c r="D58" s="84" t="s">
        <v>115</v>
      </c>
      <c r="E58" s="85"/>
      <c r="F58" s="85"/>
      <c r="G58" s="85"/>
      <c r="H58" s="85"/>
      <c r="I58" s="85"/>
      <c r="M58" s="88"/>
    </row>
    <row r="59" spans="1:13" ht="19.5" customHeight="1" x14ac:dyDescent="0.3">
      <c r="A59" s="154"/>
      <c r="B59" s="155"/>
      <c r="C59" s="80"/>
      <c r="D59" s="156" t="s">
        <v>116</v>
      </c>
      <c r="E59" s="157"/>
      <c r="F59" s="157"/>
      <c r="G59" s="157"/>
      <c r="H59" s="157"/>
      <c r="I59" s="157"/>
      <c r="M59" s="88"/>
    </row>
    <row r="60" spans="1:13" ht="20" customHeight="1" x14ac:dyDescent="0.3">
      <c r="A60" s="154"/>
      <c r="B60" s="155"/>
      <c r="C60" s="80"/>
      <c r="D60" s="156" t="s">
        <v>117</v>
      </c>
      <c r="E60" s="157"/>
      <c r="F60" s="157"/>
      <c r="G60" s="157"/>
      <c r="H60" s="157"/>
      <c r="I60" s="157"/>
      <c r="M60" s="88"/>
    </row>
    <row r="61" spans="1:13" ht="24" customHeight="1" x14ac:dyDescent="0.3">
      <c r="A61" s="154"/>
      <c r="B61" s="155"/>
      <c r="C61" s="80"/>
      <c r="D61" s="156" t="s">
        <v>118</v>
      </c>
      <c r="E61" s="157"/>
      <c r="F61" s="157"/>
      <c r="G61" s="157"/>
      <c r="H61" s="157"/>
      <c r="I61" s="157"/>
      <c r="M61" s="88"/>
    </row>
    <row r="62" spans="1:13" ht="22.5" customHeight="1" x14ac:dyDescent="0.3">
      <c r="A62" s="154"/>
      <c r="B62" s="155"/>
      <c r="C62" s="80"/>
      <c r="D62" s="156" t="s">
        <v>119</v>
      </c>
      <c r="E62" s="157"/>
      <c r="F62" s="157"/>
      <c r="G62" s="157"/>
      <c r="H62" s="157"/>
      <c r="I62" s="157"/>
      <c r="M62" s="88"/>
    </row>
    <row r="63" spans="1:13" ht="21" customHeight="1" x14ac:dyDescent="0.3">
      <c r="A63" s="154"/>
      <c r="B63" s="155"/>
      <c r="C63" s="80"/>
      <c r="D63" s="156" t="s">
        <v>122</v>
      </c>
      <c r="E63" s="157"/>
      <c r="F63" s="157"/>
      <c r="G63" s="157"/>
      <c r="H63" s="157"/>
      <c r="I63" s="157"/>
      <c r="M63" s="88"/>
    </row>
    <row r="64" spans="1:13" ht="21" customHeight="1" x14ac:dyDescent="0.3">
      <c r="A64" s="154"/>
      <c r="B64" s="155"/>
      <c r="C64" s="80"/>
      <c r="D64" s="156" t="s">
        <v>120</v>
      </c>
      <c r="E64" s="157"/>
      <c r="F64" s="157"/>
      <c r="G64" s="157"/>
      <c r="H64" s="157"/>
      <c r="I64" s="157"/>
      <c r="M64" s="88"/>
    </row>
    <row r="65" spans="1:13" ht="25.5" customHeight="1" thickBot="1" x14ac:dyDescent="0.35">
      <c r="A65" s="154"/>
      <c r="B65" s="155"/>
      <c r="C65" s="83"/>
      <c r="D65" s="156" t="s">
        <v>121</v>
      </c>
      <c r="E65" s="157"/>
      <c r="F65" s="157"/>
      <c r="G65" s="157"/>
      <c r="H65" s="157"/>
      <c r="I65" s="157"/>
      <c r="M65" s="88"/>
    </row>
    <row r="66" spans="1:13" ht="14.5" thickBot="1" x14ac:dyDescent="0.35">
      <c r="A66" s="33" t="s">
        <v>123</v>
      </c>
      <c r="B66" s="11"/>
      <c r="C66" s="58"/>
      <c r="D66" s="86"/>
      <c r="E66" s="86"/>
      <c r="F66" s="86"/>
      <c r="G66" s="86"/>
      <c r="H66" s="86"/>
      <c r="I66" s="87"/>
    </row>
    <row r="67" spans="1:13" x14ac:dyDescent="0.3">
      <c r="A67" s="31"/>
      <c r="B67" s="11"/>
      <c r="C67" s="11"/>
      <c r="D67" s="11"/>
      <c r="E67" s="11"/>
      <c r="F67" s="11"/>
      <c r="G67" s="11"/>
      <c r="H67" s="11"/>
      <c r="I67" s="32"/>
    </row>
    <row r="68" spans="1:13" ht="17.25" customHeight="1" x14ac:dyDescent="0.3">
      <c r="A68" s="140" t="s">
        <v>67</v>
      </c>
      <c r="B68" s="141"/>
      <c r="C68" s="11"/>
      <c r="D68" s="11"/>
      <c r="E68" s="11"/>
      <c r="F68" s="11"/>
      <c r="G68" s="11"/>
      <c r="H68" s="11"/>
      <c r="I68" s="32"/>
    </row>
    <row r="69" spans="1:13" ht="21" customHeight="1" x14ac:dyDescent="0.3">
      <c r="A69" s="147" t="s">
        <v>68</v>
      </c>
      <c r="B69" s="148"/>
      <c r="C69" s="148"/>
      <c r="D69" s="148"/>
      <c r="E69" s="148"/>
      <c r="F69" s="148"/>
      <c r="G69" s="148"/>
      <c r="H69" s="148"/>
      <c r="I69" s="149"/>
    </row>
    <row r="70" spans="1:13" ht="14.5" thickBot="1" x14ac:dyDescent="0.35">
      <c r="A70" s="31"/>
      <c r="B70" s="11"/>
      <c r="C70" s="11"/>
      <c r="D70" s="11"/>
      <c r="E70" s="11"/>
      <c r="F70" s="11"/>
      <c r="G70" s="11"/>
      <c r="H70" s="11"/>
      <c r="I70" s="32"/>
    </row>
    <row r="71" spans="1:13" ht="43.5" customHeight="1" thickBot="1" x14ac:dyDescent="0.35">
      <c r="A71" s="39" t="s">
        <v>13</v>
      </c>
      <c r="B71" s="26" t="s">
        <v>69</v>
      </c>
      <c r="C71" s="23" t="s">
        <v>70</v>
      </c>
      <c r="D71" s="150" t="s">
        <v>71</v>
      </c>
      <c r="E71" s="150"/>
      <c r="F71" s="150"/>
      <c r="G71" s="11"/>
      <c r="H71" s="11"/>
      <c r="I71" s="32"/>
    </row>
    <row r="72" spans="1:13" ht="25.5" customHeight="1" x14ac:dyDescent="0.3">
      <c r="A72" s="75">
        <v>1</v>
      </c>
      <c r="B72" s="59" t="s">
        <v>72</v>
      </c>
      <c r="C72" s="68">
        <v>0.5</v>
      </c>
      <c r="D72" s="151"/>
      <c r="E72" s="151"/>
      <c r="F72" s="151"/>
      <c r="G72" s="11"/>
      <c r="H72" s="11"/>
      <c r="I72" s="32"/>
    </row>
    <row r="73" spans="1:13" ht="25.5" customHeight="1" x14ac:dyDescent="0.3">
      <c r="A73" s="76">
        <v>2</v>
      </c>
      <c r="B73" s="60" t="s">
        <v>73</v>
      </c>
      <c r="C73" s="69">
        <v>0.1</v>
      </c>
      <c r="D73" s="142"/>
      <c r="E73" s="142"/>
      <c r="F73" s="142"/>
      <c r="G73" s="11"/>
      <c r="H73" s="11"/>
      <c r="I73" s="32"/>
    </row>
    <row r="74" spans="1:13" ht="25.5" customHeight="1" x14ac:dyDescent="0.3">
      <c r="A74" s="76">
        <v>3</v>
      </c>
      <c r="B74" s="60" t="s">
        <v>11</v>
      </c>
      <c r="C74" s="69">
        <v>0.2</v>
      </c>
      <c r="D74" s="142"/>
      <c r="E74" s="142"/>
      <c r="F74" s="142"/>
      <c r="G74" s="11"/>
      <c r="H74" s="11"/>
      <c r="I74" s="32"/>
    </row>
    <row r="75" spans="1:13" ht="25.5" customHeight="1" x14ac:dyDescent="0.3">
      <c r="A75" s="76">
        <v>4</v>
      </c>
      <c r="B75" s="60" t="s">
        <v>74</v>
      </c>
      <c r="C75" s="69">
        <v>0.1</v>
      </c>
      <c r="D75" s="142"/>
      <c r="E75" s="142"/>
      <c r="F75" s="142"/>
      <c r="G75" s="11"/>
      <c r="H75" s="11"/>
      <c r="I75" s="32"/>
    </row>
    <row r="76" spans="1:13" ht="25.5" customHeight="1" x14ac:dyDescent="0.3">
      <c r="A76" s="76">
        <v>5</v>
      </c>
      <c r="B76" s="60" t="s">
        <v>60</v>
      </c>
      <c r="C76" s="69">
        <v>0.05</v>
      </c>
      <c r="D76" s="142"/>
      <c r="E76" s="142"/>
      <c r="F76" s="142"/>
      <c r="G76" s="11"/>
      <c r="H76" s="11"/>
      <c r="I76" s="32"/>
    </row>
    <row r="77" spans="1:13" ht="25.5" customHeight="1" thickBot="1" x14ac:dyDescent="0.35">
      <c r="A77" s="77">
        <v>6</v>
      </c>
      <c r="B77" s="60" t="s">
        <v>60</v>
      </c>
      <c r="C77" s="70">
        <v>0.05</v>
      </c>
      <c r="D77" s="143"/>
      <c r="E77" s="143"/>
      <c r="F77" s="143"/>
      <c r="G77" s="11"/>
      <c r="H77" s="11"/>
      <c r="I77" s="32"/>
    </row>
    <row r="78" spans="1:13" ht="14.5" thickBot="1" x14ac:dyDescent="0.35">
      <c r="A78" s="40"/>
      <c r="B78" s="25"/>
      <c r="C78" s="72">
        <f>SUM(C72:C77)</f>
        <v>1</v>
      </c>
      <c r="D78" s="144"/>
      <c r="E78" s="145"/>
      <c r="F78" s="146"/>
      <c r="G78" s="11"/>
      <c r="H78" s="11"/>
      <c r="I78" s="32"/>
    </row>
    <row r="79" spans="1:13" x14ac:dyDescent="0.3">
      <c r="A79" s="31"/>
      <c r="B79" s="11"/>
      <c r="C79" s="11"/>
      <c r="D79" s="11"/>
      <c r="E79" s="11"/>
      <c r="F79" s="11"/>
      <c r="G79" s="11"/>
      <c r="H79" s="11"/>
      <c r="I79" s="32"/>
    </row>
    <row r="80" spans="1:13" ht="14.5" thickBot="1" x14ac:dyDescent="0.35">
      <c r="A80" s="41"/>
      <c r="B80" s="42"/>
      <c r="C80" s="42"/>
      <c r="D80" s="42"/>
      <c r="E80" s="42"/>
      <c r="F80" s="42"/>
      <c r="G80" s="42"/>
      <c r="H80" s="42"/>
      <c r="I80" s="43"/>
    </row>
    <row r="81" ht="14.5" thickTop="1" x14ac:dyDescent="0.3"/>
  </sheetData>
  <mergeCells count="33">
    <mergeCell ref="A57:B65"/>
    <mergeCell ref="D57:I57"/>
    <mergeCell ref="D59:I59"/>
    <mergeCell ref="D60:I60"/>
    <mergeCell ref="D61:I61"/>
    <mergeCell ref="D62:I62"/>
    <mergeCell ref="D63:I63"/>
    <mergeCell ref="D64:I64"/>
    <mergeCell ref="D65:I65"/>
    <mergeCell ref="A68:B68"/>
    <mergeCell ref="D76:F76"/>
    <mergeCell ref="D77:F77"/>
    <mergeCell ref="D78:F78"/>
    <mergeCell ref="A69:I69"/>
    <mergeCell ref="D71:F71"/>
    <mergeCell ref="D72:F72"/>
    <mergeCell ref="D73:F73"/>
    <mergeCell ref="D74:F74"/>
    <mergeCell ref="D75:F75"/>
    <mergeCell ref="C1:H3"/>
    <mergeCell ref="C4:H4"/>
    <mergeCell ref="D54:E54"/>
    <mergeCell ref="D55:I55"/>
    <mergeCell ref="D56:I56"/>
    <mergeCell ref="D12:F12"/>
    <mergeCell ref="G12:I12"/>
    <mergeCell ref="C7:H7"/>
    <mergeCell ref="C8:H8"/>
    <mergeCell ref="C9:H9"/>
    <mergeCell ref="D11:E11"/>
    <mergeCell ref="A12:C12"/>
    <mergeCell ref="A52:C52"/>
    <mergeCell ref="A54:B54"/>
  </mergeCells>
  <printOptions horizontalCentered="1"/>
  <pageMargins left="0.70866141732283472" right="0.70866141732283472" top="0.74803149606299213" bottom="0.74803149606299213" header="0.31496062992125984" footer="0.31496062992125984"/>
  <pageSetup paperSize="9" scale="54" orientation="portrait" horizontalDpi="0" verticalDpi="0"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66"/>
  <sheetViews>
    <sheetView workbookViewId="0">
      <selection activeCell="C8" sqref="C8:I8"/>
    </sheetView>
  </sheetViews>
  <sheetFormatPr defaultRowHeight="12.5" x14ac:dyDescent="0.25"/>
  <cols>
    <col min="1" max="1" width="25" customWidth="1"/>
    <col min="2" max="2" width="13.54296875" customWidth="1"/>
    <col min="5" max="5" width="13.81640625" customWidth="1"/>
    <col min="7" max="7" width="11.1796875" customWidth="1"/>
    <col min="9" max="9" width="23.36328125" customWidth="1"/>
  </cols>
  <sheetData>
    <row r="1" spans="1:9" x14ac:dyDescent="0.25">
      <c r="A1" s="4"/>
      <c r="B1" s="5"/>
      <c r="C1" s="5"/>
      <c r="D1" s="5"/>
      <c r="E1" s="5"/>
      <c r="F1" s="5"/>
      <c r="G1" s="5"/>
      <c r="H1" s="5"/>
      <c r="I1" s="6"/>
    </row>
    <row r="2" spans="1:9" x14ac:dyDescent="0.25">
      <c r="A2" s="7"/>
      <c r="B2" s="8"/>
      <c r="C2" s="8"/>
      <c r="D2" s="8"/>
      <c r="E2" s="8"/>
      <c r="F2" s="8"/>
      <c r="G2" s="8"/>
      <c r="H2" s="8"/>
      <c r="I2" s="9"/>
    </row>
    <row r="3" spans="1:9" x14ac:dyDescent="0.25">
      <c r="A3" s="7"/>
      <c r="B3" s="8"/>
      <c r="C3" s="8"/>
      <c r="D3" s="8"/>
      <c r="E3" s="8"/>
      <c r="F3" s="8"/>
      <c r="G3" s="8"/>
      <c r="H3" s="8"/>
      <c r="I3" s="9"/>
    </row>
    <row r="4" spans="1:9" x14ac:dyDescent="0.25">
      <c r="A4" s="7"/>
      <c r="B4" s="8"/>
      <c r="C4" s="8"/>
      <c r="D4" s="8"/>
      <c r="E4" s="8"/>
      <c r="F4" s="8"/>
      <c r="G4" s="8"/>
      <c r="H4" s="8"/>
      <c r="I4" s="9"/>
    </row>
    <row r="5" spans="1:9" ht="18" x14ac:dyDescent="0.4">
      <c r="A5" s="7"/>
      <c r="B5" s="8"/>
      <c r="C5" s="8"/>
      <c r="D5" s="8"/>
      <c r="E5" s="8"/>
      <c r="F5" s="8"/>
      <c r="G5" s="78" t="s">
        <v>100</v>
      </c>
      <c r="H5" s="78"/>
      <c r="I5" s="9"/>
    </row>
    <row r="6" spans="1:9" x14ac:dyDescent="0.25">
      <c r="A6" s="7"/>
      <c r="B6" s="8"/>
      <c r="C6" s="8"/>
      <c r="D6" s="8"/>
      <c r="E6" s="8"/>
      <c r="F6" s="8"/>
      <c r="G6" s="8"/>
      <c r="H6" s="8"/>
      <c r="I6" s="9"/>
    </row>
    <row r="7" spans="1:9" ht="13" thickBot="1" x14ac:dyDescent="0.3">
      <c r="A7" s="7"/>
      <c r="B7" s="8"/>
      <c r="C7" s="8"/>
      <c r="D7" s="8"/>
      <c r="E7" s="8"/>
      <c r="F7" s="8"/>
      <c r="G7" s="8"/>
      <c r="H7" s="8"/>
      <c r="I7" s="9"/>
    </row>
    <row r="8" spans="1:9" ht="20.5" thickBot="1" x14ac:dyDescent="0.45">
      <c r="A8" s="158" t="s">
        <v>14</v>
      </c>
      <c r="B8" s="158"/>
      <c r="C8" s="165" t="s">
        <v>127</v>
      </c>
      <c r="D8" s="165"/>
      <c r="E8" s="165"/>
      <c r="F8" s="165"/>
      <c r="G8" s="165"/>
      <c r="H8" s="165"/>
      <c r="I8" s="165"/>
    </row>
    <row r="9" spans="1:9" ht="50.25" customHeight="1" thickBot="1" x14ac:dyDescent="0.35">
      <c r="A9" s="158" t="s">
        <v>15</v>
      </c>
      <c r="B9" s="158"/>
      <c r="C9" s="166" t="str">
        <f>'2. TRANSACTION FEE OFFSITE '!C8:H8</f>
        <v>REQUEST FOR PROPOSALS FOR APPOINTMENT OF SERVICE PROVIDER/S TO PROVIDE TRAVEL MANAGEMENT SERVICES TO THE DEPARTMENT OF TOURISM FOR A PERIOD OF THREE (3) YEARS</v>
      </c>
      <c r="D9" s="166"/>
      <c r="E9" s="166"/>
      <c r="F9" s="166"/>
      <c r="G9" s="166"/>
      <c r="H9" s="166"/>
      <c r="I9" s="166"/>
    </row>
    <row r="10" spans="1:9" ht="14.5" thickBot="1" x14ac:dyDescent="0.35">
      <c r="A10" s="158" t="s">
        <v>2</v>
      </c>
      <c r="B10" s="158"/>
      <c r="C10" s="167"/>
      <c r="D10" s="167"/>
      <c r="E10" s="167"/>
      <c r="F10" s="167"/>
      <c r="G10" s="167"/>
      <c r="H10" s="167"/>
      <c r="I10" s="167"/>
    </row>
    <row r="11" spans="1:9" x14ac:dyDescent="0.25">
      <c r="A11" s="7"/>
      <c r="B11" s="8"/>
      <c r="C11" s="8"/>
      <c r="D11" s="8"/>
      <c r="E11" s="8"/>
      <c r="F11" s="8"/>
      <c r="G11" s="8"/>
      <c r="H11" s="8"/>
      <c r="I11" s="9"/>
    </row>
    <row r="12" spans="1:9" x14ac:dyDescent="0.25">
      <c r="A12" s="7"/>
      <c r="B12" s="8"/>
      <c r="C12" s="8"/>
      <c r="D12" s="8"/>
      <c r="E12" s="8"/>
      <c r="F12" s="8"/>
      <c r="G12" s="8"/>
      <c r="H12" s="8"/>
      <c r="I12" s="9"/>
    </row>
    <row r="13" spans="1:9" ht="14" x14ac:dyDescent="0.3">
      <c r="A13" s="159" t="s">
        <v>10</v>
      </c>
      <c r="B13" s="160"/>
      <c r="C13" s="160"/>
      <c r="D13" s="160"/>
      <c r="E13" s="160"/>
      <c r="F13" s="160"/>
      <c r="G13" s="160"/>
      <c r="H13" s="160"/>
      <c r="I13" s="161"/>
    </row>
    <row r="14" spans="1:9" x14ac:dyDescent="0.25">
      <c r="A14" s="14" t="s">
        <v>9</v>
      </c>
      <c r="B14" s="8"/>
      <c r="C14" s="8"/>
      <c r="D14" s="8"/>
      <c r="E14" s="8"/>
      <c r="F14" s="8"/>
      <c r="G14" s="8"/>
      <c r="H14" s="8"/>
      <c r="I14" s="9"/>
    </row>
    <row r="15" spans="1:9" x14ac:dyDescent="0.25">
      <c r="A15" s="14"/>
      <c r="B15" s="8"/>
      <c r="C15" s="8"/>
      <c r="D15" s="8"/>
      <c r="E15" s="8"/>
      <c r="F15" s="8"/>
      <c r="G15" s="8"/>
      <c r="H15" s="8"/>
      <c r="I15" s="9"/>
    </row>
    <row r="16" spans="1:9" ht="54.75" customHeight="1" x14ac:dyDescent="0.25">
      <c r="A16" s="162" t="s">
        <v>126</v>
      </c>
      <c r="B16" s="163"/>
      <c r="C16" s="163"/>
      <c r="D16" s="163"/>
      <c r="E16" s="163"/>
      <c r="F16" s="163"/>
      <c r="G16" s="163"/>
      <c r="H16" s="163"/>
      <c r="I16" s="164"/>
    </row>
    <row r="17" spans="1:9" ht="13" thickBot="1" x14ac:dyDescent="0.3">
      <c r="A17" s="173"/>
      <c r="B17" s="174"/>
      <c r="C17" s="174"/>
      <c r="D17" s="174"/>
      <c r="E17" s="174"/>
      <c r="F17" s="174"/>
      <c r="G17" s="174"/>
      <c r="H17" s="174"/>
      <c r="I17" s="175"/>
    </row>
    <row r="18" spans="1:9" ht="21.75" customHeight="1" x14ac:dyDescent="0.3">
      <c r="A18" s="176" t="s">
        <v>82</v>
      </c>
      <c r="B18" s="177"/>
      <c r="C18" s="177"/>
      <c r="D18" s="177"/>
      <c r="E18" s="177"/>
      <c r="F18" s="177"/>
      <c r="G18" s="177"/>
      <c r="H18" s="177"/>
      <c r="I18" s="178"/>
    </row>
    <row r="19" spans="1:9" ht="13" x14ac:dyDescent="0.3">
      <c r="A19" s="182" t="s">
        <v>83</v>
      </c>
      <c r="B19" s="170"/>
      <c r="C19" s="170"/>
      <c r="D19" s="170"/>
      <c r="E19" s="170" t="s">
        <v>84</v>
      </c>
      <c r="F19" s="170"/>
      <c r="G19" s="170"/>
      <c r="H19" s="170"/>
      <c r="I19" s="172"/>
    </row>
    <row r="20" spans="1:9" ht="28.5" customHeight="1" x14ac:dyDescent="0.35">
      <c r="A20" s="168"/>
      <c r="B20" s="169"/>
      <c r="C20" s="170" t="s">
        <v>86</v>
      </c>
      <c r="D20" s="170"/>
      <c r="E20" s="171"/>
      <c r="F20" s="171"/>
      <c r="G20" s="171"/>
      <c r="H20" s="170" t="s">
        <v>86</v>
      </c>
      <c r="I20" s="172"/>
    </row>
    <row r="21" spans="1:9" x14ac:dyDescent="0.25">
      <c r="A21" s="183" t="s">
        <v>85</v>
      </c>
      <c r="B21" s="184"/>
      <c r="C21" s="184"/>
      <c r="D21" s="184"/>
      <c r="E21" s="184"/>
      <c r="F21" s="184"/>
      <c r="G21" s="184"/>
      <c r="H21" s="184"/>
      <c r="I21" s="185"/>
    </row>
    <row r="22" spans="1:9" ht="24" customHeight="1" thickBot="1" x14ac:dyDescent="0.3">
      <c r="A22" s="179"/>
      <c r="B22" s="180"/>
      <c r="C22" s="180"/>
      <c r="D22" s="180"/>
      <c r="E22" s="180"/>
      <c r="F22" s="180"/>
      <c r="G22" s="180"/>
      <c r="H22" s="180"/>
      <c r="I22" s="181"/>
    </row>
    <row r="23" spans="1:9" ht="13" x14ac:dyDescent="0.3">
      <c r="A23" s="44"/>
      <c r="B23" s="45"/>
      <c r="C23" s="45"/>
      <c r="D23" s="45"/>
      <c r="E23" s="45"/>
      <c r="F23" s="45"/>
      <c r="G23" s="45"/>
      <c r="H23" s="45"/>
      <c r="I23" s="46"/>
    </row>
    <row r="24" spans="1:9" ht="13" thickBot="1" x14ac:dyDescent="0.3">
      <c r="A24" s="14"/>
      <c r="B24" s="47"/>
      <c r="C24" s="47"/>
      <c r="D24" s="47"/>
      <c r="E24" s="47"/>
      <c r="F24" s="47"/>
      <c r="G24" s="47"/>
      <c r="H24" s="47"/>
      <c r="I24" s="48"/>
    </row>
    <row r="25" spans="1:9" ht="13" x14ac:dyDescent="0.3">
      <c r="A25" s="176" t="s">
        <v>87</v>
      </c>
      <c r="B25" s="177"/>
      <c r="C25" s="177"/>
      <c r="D25" s="177"/>
      <c r="E25" s="177"/>
      <c r="F25" s="177"/>
      <c r="G25" s="177"/>
      <c r="H25" s="177"/>
      <c r="I25" s="178"/>
    </row>
    <row r="26" spans="1:9" ht="13" x14ac:dyDescent="0.3">
      <c r="A26" s="182" t="s">
        <v>83</v>
      </c>
      <c r="B26" s="170"/>
      <c r="C26" s="170"/>
      <c r="D26" s="170"/>
      <c r="E26" s="170" t="s">
        <v>84</v>
      </c>
      <c r="F26" s="170"/>
      <c r="G26" s="170"/>
      <c r="H26" s="170"/>
      <c r="I26" s="172"/>
    </row>
    <row r="27" spans="1:9" ht="28.5" customHeight="1" x14ac:dyDescent="0.35">
      <c r="A27" s="168">
        <f>'2. TRANSACTION FEE OFFSITE '!F51</f>
        <v>0</v>
      </c>
      <c r="B27" s="169"/>
      <c r="C27" s="170" t="s">
        <v>86</v>
      </c>
      <c r="D27" s="170"/>
      <c r="E27" s="171">
        <f>'2. TRANSACTION FEE OFFSITE '!I51</f>
        <v>0</v>
      </c>
      <c r="F27" s="171"/>
      <c r="G27" s="171"/>
      <c r="H27" s="170" t="s">
        <v>86</v>
      </c>
      <c r="I27" s="172"/>
    </row>
    <row r="28" spans="1:9" x14ac:dyDescent="0.25">
      <c r="A28" s="183" t="s">
        <v>85</v>
      </c>
      <c r="B28" s="184"/>
      <c r="C28" s="184"/>
      <c r="D28" s="184"/>
      <c r="E28" s="184"/>
      <c r="F28" s="184"/>
      <c r="G28" s="184"/>
      <c r="H28" s="184"/>
      <c r="I28" s="185"/>
    </row>
    <row r="29" spans="1:9" ht="34.5" customHeight="1" thickBot="1" x14ac:dyDescent="0.3">
      <c r="A29" s="179"/>
      <c r="B29" s="180"/>
      <c r="C29" s="180"/>
      <c r="D29" s="180"/>
      <c r="E29" s="180"/>
      <c r="F29" s="180"/>
      <c r="G29" s="180"/>
      <c r="H29" s="180"/>
      <c r="I29" s="181"/>
    </row>
    <row r="30" spans="1:9" x14ac:dyDescent="0.25">
      <c r="A30" s="14"/>
      <c r="B30" s="47"/>
      <c r="C30" s="47"/>
      <c r="D30" s="47"/>
      <c r="E30" s="47"/>
      <c r="F30" s="47"/>
      <c r="G30" s="47"/>
      <c r="H30" s="47"/>
      <c r="I30" s="48"/>
    </row>
    <row r="31" spans="1:9" ht="13.5" thickBot="1" x14ac:dyDescent="0.35">
      <c r="A31" s="44"/>
      <c r="B31" s="45"/>
      <c r="C31" s="45"/>
      <c r="D31" s="45"/>
      <c r="E31" s="45"/>
      <c r="F31" s="45"/>
      <c r="G31" s="45"/>
      <c r="H31" s="45"/>
      <c r="I31" s="46"/>
    </row>
    <row r="32" spans="1:9" ht="13" x14ac:dyDescent="0.3">
      <c r="A32" s="176" t="s">
        <v>88</v>
      </c>
      <c r="B32" s="177"/>
      <c r="C32" s="177"/>
      <c r="D32" s="177"/>
      <c r="E32" s="177"/>
      <c r="F32" s="177"/>
      <c r="G32" s="177"/>
      <c r="H32" s="177"/>
      <c r="I32" s="178"/>
    </row>
    <row r="33" spans="1:9" ht="13" x14ac:dyDescent="0.3">
      <c r="A33" s="182" t="s">
        <v>83</v>
      </c>
      <c r="B33" s="170"/>
      <c r="C33" s="170"/>
      <c r="D33" s="170"/>
      <c r="E33" s="170" t="s">
        <v>84</v>
      </c>
      <c r="F33" s="170"/>
      <c r="G33" s="170"/>
      <c r="H33" s="170"/>
      <c r="I33" s="172"/>
    </row>
    <row r="34" spans="1:9" ht="15.5" x14ac:dyDescent="0.35">
      <c r="A34" s="168" t="s">
        <v>124</v>
      </c>
      <c r="B34" s="169"/>
      <c r="C34" s="170" t="s">
        <v>86</v>
      </c>
      <c r="D34" s="170"/>
      <c r="E34" s="169" t="s">
        <v>124</v>
      </c>
      <c r="F34" s="169"/>
      <c r="G34" s="169"/>
      <c r="H34" s="170" t="s">
        <v>86</v>
      </c>
      <c r="I34" s="172"/>
    </row>
    <row r="35" spans="1:9" ht="13.5" customHeight="1" x14ac:dyDescent="0.25">
      <c r="A35" s="183" t="s">
        <v>85</v>
      </c>
      <c r="B35" s="184"/>
      <c r="C35" s="184"/>
      <c r="D35" s="184"/>
      <c r="E35" s="184"/>
      <c r="F35" s="184"/>
      <c r="G35" s="184"/>
      <c r="H35" s="184"/>
      <c r="I35" s="185"/>
    </row>
    <row r="36" spans="1:9" ht="31.5" customHeight="1" thickBot="1" x14ac:dyDescent="0.3">
      <c r="A36" s="200"/>
      <c r="B36" s="201"/>
      <c r="C36" s="201"/>
      <c r="D36" s="201"/>
      <c r="E36" s="201"/>
      <c r="F36" s="201"/>
      <c r="G36" s="201"/>
      <c r="H36" s="201"/>
      <c r="I36" s="202"/>
    </row>
    <row r="37" spans="1:9" ht="13" x14ac:dyDescent="0.3">
      <c r="A37" s="44"/>
      <c r="B37" s="45"/>
      <c r="C37" s="45"/>
      <c r="D37" s="45"/>
      <c r="E37" s="45"/>
      <c r="F37" s="45"/>
      <c r="G37" s="45"/>
      <c r="H37" s="45"/>
      <c r="I37" s="46"/>
    </row>
    <row r="38" spans="1:9" ht="13" thickBot="1" x14ac:dyDescent="0.3">
      <c r="A38" s="14"/>
      <c r="B38" s="47"/>
      <c r="C38" s="47"/>
      <c r="D38" s="47"/>
      <c r="E38" s="47"/>
      <c r="F38" s="47"/>
      <c r="G38" s="47"/>
      <c r="H38" s="47"/>
      <c r="I38" s="48"/>
    </row>
    <row r="39" spans="1:9" ht="13" x14ac:dyDescent="0.3">
      <c r="A39" s="176" t="s">
        <v>89</v>
      </c>
      <c r="B39" s="177"/>
      <c r="C39" s="177"/>
      <c r="D39" s="177"/>
      <c r="E39" s="177"/>
      <c r="F39" s="177"/>
      <c r="G39" s="177"/>
      <c r="H39" s="177"/>
      <c r="I39" s="178"/>
    </row>
    <row r="40" spans="1:9" ht="13" x14ac:dyDescent="0.3">
      <c r="A40" s="182" t="s">
        <v>83</v>
      </c>
      <c r="B40" s="170"/>
      <c r="C40" s="170"/>
      <c r="D40" s="170"/>
      <c r="E40" s="170" t="s">
        <v>84</v>
      </c>
      <c r="F40" s="170"/>
      <c r="G40" s="170"/>
      <c r="H40" s="170"/>
      <c r="I40" s="172"/>
    </row>
    <row r="41" spans="1:9" ht="15.5" x14ac:dyDescent="0.35">
      <c r="A41" s="168" t="s">
        <v>124</v>
      </c>
      <c r="B41" s="169"/>
      <c r="C41" s="170" t="s">
        <v>86</v>
      </c>
      <c r="D41" s="170"/>
      <c r="E41" s="169" t="s">
        <v>124</v>
      </c>
      <c r="F41" s="169"/>
      <c r="G41" s="169"/>
      <c r="H41" s="170" t="s">
        <v>86</v>
      </c>
      <c r="I41" s="172"/>
    </row>
    <row r="42" spans="1:9" x14ac:dyDescent="0.25">
      <c r="A42" s="183" t="s">
        <v>85</v>
      </c>
      <c r="B42" s="184"/>
      <c r="C42" s="184"/>
      <c r="D42" s="184"/>
      <c r="E42" s="184"/>
      <c r="F42" s="184"/>
      <c r="G42" s="184"/>
      <c r="H42" s="184"/>
      <c r="I42" s="185"/>
    </row>
    <row r="43" spans="1:9" ht="29.25" customHeight="1" thickBot="1" x14ac:dyDescent="0.3">
      <c r="A43" s="179"/>
      <c r="B43" s="180"/>
      <c r="C43" s="180"/>
      <c r="D43" s="180"/>
      <c r="E43" s="180"/>
      <c r="F43" s="180"/>
      <c r="G43" s="180"/>
      <c r="H43" s="180"/>
      <c r="I43" s="181"/>
    </row>
    <row r="44" spans="1:9" ht="13" x14ac:dyDescent="0.3">
      <c r="A44" s="176" t="s">
        <v>125</v>
      </c>
      <c r="B44" s="177"/>
      <c r="C44" s="177"/>
      <c r="D44" s="177"/>
      <c r="E44" s="177"/>
      <c r="F44" s="177"/>
      <c r="G44" s="177"/>
      <c r="H44" s="177"/>
      <c r="I44" s="178"/>
    </row>
    <row r="45" spans="1:9" ht="13" x14ac:dyDescent="0.3">
      <c r="A45" s="182" t="s">
        <v>83</v>
      </c>
      <c r="B45" s="170"/>
      <c r="C45" s="170"/>
      <c r="D45" s="170"/>
      <c r="E45" s="170" t="s">
        <v>84</v>
      </c>
      <c r="F45" s="170"/>
      <c r="G45" s="170"/>
      <c r="H45" s="170"/>
      <c r="I45" s="172"/>
    </row>
    <row r="46" spans="1:9" ht="15.5" x14ac:dyDescent="0.35">
      <c r="A46" s="168" t="s">
        <v>124</v>
      </c>
      <c r="B46" s="169"/>
      <c r="C46" s="170" t="s">
        <v>86</v>
      </c>
      <c r="D46" s="170"/>
      <c r="E46" s="169" t="s">
        <v>124</v>
      </c>
      <c r="F46" s="169"/>
      <c r="G46" s="169"/>
      <c r="H46" s="170" t="s">
        <v>86</v>
      </c>
      <c r="I46" s="172"/>
    </row>
    <row r="47" spans="1:9" x14ac:dyDescent="0.25">
      <c r="A47" s="183" t="s">
        <v>85</v>
      </c>
      <c r="B47" s="184"/>
      <c r="C47" s="184"/>
      <c r="D47" s="184"/>
      <c r="E47" s="184"/>
      <c r="F47" s="184"/>
      <c r="G47" s="184"/>
      <c r="H47" s="184"/>
      <c r="I47" s="185"/>
    </row>
    <row r="48" spans="1:9" ht="29.25" customHeight="1" thickBot="1" x14ac:dyDescent="0.3">
      <c r="A48" s="179"/>
      <c r="B48" s="180"/>
      <c r="C48" s="180"/>
      <c r="D48" s="180"/>
      <c r="E48" s="180"/>
      <c r="F48" s="180"/>
      <c r="G48" s="180"/>
      <c r="H48" s="180"/>
      <c r="I48" s="181"/>
    </row>
    <row r="49" spans="1:9" x14ac:dyDescent="0.25">
      <c r="A49" s="173"/>
      <c r="B49" s="174"/>
      <c r="C49" s="174"/>
      <c r="D49" s="174"/>
      <c r="E49" s="174"/>
      <c r="F49" s="174"/>
      <c r="G49" s="174"/>
      <c r="H49" s="174"/>
      <c r="I49" s="175"/>
    </row>
    <row r="50" spans="1:9" ht="39" customHeight="1" x14ac:dyDescent="0.25">
      <c r="A50" s="162" t="s">
        <v>102</v>
      </c>
      <c r="B50" s="163"/>
      <c r="C50" s="163"/>
      <c r="D50" s="163"/>
      <c r="E50" s="163"/>
      <c r="F50" s="163"/>
      <c r="G50" s="163"/>
      <c r="H50" s="163"/>
      <c r="I50" s="164"/>
    </row>
    <row r="51" spans="1:9" x14ac:dyDescent="0.25">
      <c r="A51" s="173"/>
      <c r="B51" s="174"/>
      <c r="C51" s="174"/>
      <c r="D51" s="174"/>
      <c r="E51" s="174"/>
      <c r="F51" s="174"/>
      <c r="G51" s="174"/>
      <c r="H51" s="174"/>
      <c r="I51" s="175"/>
    </row>
    <row r="52" spans="1:9" ht="27.75" customHeight="1" x14ac:dyDescent="0.25">
      <c r="A52" s="162" t="s">
        <v>101</v>
      </c>
      <c r="B52" s="195"/>
      <c r="C52" s="195"/>
      <c r="D52" s="195"/>
      <c r="E52" s="195"/>
      <c r="F52" s="195"/>
      <c r="G52" s="195"/>
      <c r="H52" s="195"/>
      <c r="I52" s="196"/>
    </row>
    <row r="53" spans="1:9" ht="10.5" customHeight="1" x14ac:dyDescent="0.25">
      <c r="A53" s="189"/>
      <c r="B53" s="174"/>
      <c r="C53" s="174"/>
      <c r="D53" s="174"/>
      <c r="E53" s="174"/>
      <c r="F53" s="174"/>
      <c r="G53" s="174"/>
      <c r="H53" s="174"/>
      <c r="I53" s="175"/>
    </row>
    <row r="54" spans="1:9" ht="38.25" customHeight="1" x14ac:dyDescent="0.25">
      <c r="A54" s="162" t="s">
        <v>90</v>
      </c>
      <c r="B54" s="195"/>
      <c r="C54" s="195"/>
      <c r="D54" s="195"/>
      <c r="E54" s="195"/>
      <c r="F54" s="195"/>
      <c r="G54" s="195"/>
      <c r="H54" s="195"/>
      <c r="I54" s="196"/>
    </row>
    <row r="55" spans="1:9" ht="13" thickBot="1" x14ac:dyDescent="0.3">
      <c r="A55" s="173"/>
      <c r="B55" s="174"/>
      <c r="C55" s="174"/>
      <c r="D55" s="174"/>
      <c r="E55" s="174"/>
      <c r="F55" s="174"/>
      <c r="G55" s="174"/>
      <c r="H55" s="174"/>
      <c r="I55" s="175"/>
    </row>
    <row r="56" spans="1:9" ht="41.25" customHeight="1" thickBot="1" x14ac:dyDescent="0.35">
      <c r="A56" s="197" t="s">
        <v>91</v>
      </c>
      <c r="B56" s="198"/>
      <c r="C56" s="199"/>
      <c r="D56" s="45"/>
      <c r="E56" s="197" t="s">
        <v>92</v>
      </c>
      <c r="F56" s="198"/>
      <c r="G56" s="198"/>
      <c r="H56" s="198"/>
      <c r="I56" s="199"/>
    </row>
    <row r="57" spans="1:9" ht="22.5" customHeight="1" x14ac:dyDescent="0.25">
      <c r="A57" s="189" t="s">
        <v>93</v>
      </c>
      <c r="B57" s="174"/>
      <c r="C57" s="174"/>
      <c r="D57" s="174"/>
      <c r="E57" s="174"/>
      <c r="F57" s="174"/>
      <c r="G57" s="174"/>
      <c r="H57" s="174"/>
      <c r="I57" s="175"/>
    </row>
    <row r="58" spans="1:9" ht="23.25" customHeight="1" x14ac:dyDescent="0.25">
      <c r="A58" s="189" t="s">
        <v>94</v>
      </c>
      <c r="B58" s="174"/>
      <c r="C58" s="174"/>
      <c r="D58" s="174"/>
      <c r="E58" s="174"/>
      <c r="F58" s="174"/>
      <c r="G58" s="174"/>
      <c r="H58" s="174"/>
      <c r="I58" s="175"/>
    </row>
    <row r="59" spans="1:9" x14ac:dyDescent="0.25">
      <c r="A59" s="173"/>
      <c r="B59" s="174"/>
      <c r="C59" s="174"/>
      <c r="D59" s="174"/>
      <c r="E59" s="174"/>
      <c r="F59" s="174"/>
      <c r="G59" s="174"/>
      <c r="H59" s="174"/>
      <c r="I59" s="175"/>
    </row>
    <row r="60" spans="1:9" ht="13" x14ac:dyDescent="0.3">
      <c r="A60" s="190" t="s">
        <v>95</v>
      </c>
      <c r="B60" s="191"/>
      <c r="C60" s="191"/>
      <c r="D60" s="191"/>
      <c r="E60" s="191"/>
      <c r="F60" s="191"/>
      <c r="G60" s="191"/>
      <c r="H60" s="191"/>
      <c r="I60" s="192"/>
    </row>
    <row r="61" spans="1:9" x14ac:dyDescent="0.25">
      <c r="A61" s="173"/>
      <c r="B61" s="174"/>
      <c r="C61" s="174"/>
      <c r="D61" s="174"/>
      <c r="E61" s="174"/>
      <c r="F61" s="174"/>
      <c r="G61" s="174"/>
      <c r="H61" s="174"/>
      <c r="I61" s="175"/>
    </row>
    <row r="62" spans="1:9" x14ac:dyDescent="0.25">
      <c r="A62" s="189" t="s">
        <v>6</v>
      </c>
      <c r="B62" s="193"/>
      <c r="C62" s="193"/>
      <c r="D62" s="193"/>
      <c r="E62" s="193"/>
      <c r="F62" s="193"/>
      <c r="G62" s="193"/>
      <c r="H62" s="193"/>
      <c r="I62" s="194"/>
    </row>
    <row r="63" spans="1:9" x14ac:dyDescent="0.25">
      <c r="A63" s="189" t="s">
        <v>7</v>
      </c>
      <c r="B63" s="193"/>
      <c r="C63" s="193"/>
      <c r="D63" s="193"/>
      <c r="E63" s="193"/>
      <c r="F63" s="193"/>
      <c r="G63" s="193"/>
      <c r="H63" s="193"/>
      <c r="I63" s="194"/>
    </row>
    <row r="64" spans="1:9" x14ac:dyDescent="0.25">
      <c r="A64" s="189" t="s">
        <v>8</v>
      </c>
      <c r="B64" s="193"/>
      <c r="C64" s="193"/>
      <c r="D64" s="193"/>
      <c r="E64" s="193"/>
      <c r="F64" s="193"/>
      <c r="G64" s="193"/>
      <c r="H64" s="193"/>
      <c r="I64" s="194"/>
    </row>
    <row r="65" spans="1:9" x14ac:dyDescent="0.25">
      <c r="A65" s="189" t="s">
        <v>96</v>
      </c>
      <c r="B65" s="193"/>
      <c r="C65" s="193"/>
      <c r="D65" s="193"/>
      <c r="E65" s="193"/>
      <c r="F65" s="193"/>
      <c r="G65" s="193"/>
      <c r="H65" s="193"/>
      <c r="I65" s="194"/>
    </row>
    <row r="66" spans="1:9" ht="13" thickBot="1" x14ac:dyDescent="0.3">
      <c r="A66" s="186"/>
      <c r="B66" s="187"/>
      <c r="C66" s="187"/>
      <c r="D66" s="187"/>
      <c r="E66" s="187"/>
      <c r="F66" s="187"/>
      <c r="G66" s="187"/>
      <c r="H66" s="187"/>
      <c r="I66" s="188"/>
    </row>
  </sheetData>
  <mergeCells count="78">
    <mergeCell ref="A47:I47"/>
    <mergeCell ref="A48:D48"/>
    <mergeCell ref="E48:I48"/>
    <mergeCell ref="A45:D45"/>
    <mergeCell ref="E45:I45"/>
    <mergeCell ref="A46:B46"/>
    <mergeCell ref="C46:D46"/>
    <mergeCell ref="E46:G46"/>
    <mergeCell ref="H46:I46"/>
    <mergeCell ref="A35:I35"/>
    <mergeCell ref="A36:D36"/>
    <mergeCell ref="E36:I36"/>
    <mergeCell ref="A28:I28"/>
    <mergeCell ref="A32:I32"/>
    <mergeCell ref="A29:D29"/>
    <mergeCell ref="E29:I29"/>
    <mergeCell ref="A33:D33"/>
    <mergeCell ref="E33:I33"/>
    <mergeCell ref="A34:B34"/>
    <mergeCell ref="C34:D34"/>
    <mergeCell ref="E34:G34"/>
    <mergeCell ref="H34:I34"/>
    <mergeCell ref="A63:I63"/>
    <mergeCell ref="A64:I64"/>
    <mergeCell ref="A65:I65"/>
    <mergeCell ref="A39:I39"/>
    <mergeCell ref="A42:I42"/>
    <mergeCell ref="A40:D40"/>
    <mergeCell ref="E40:I40"/>
    <mergeCell ref="A41:B41"/>
    <mergeCell ref="C41:D41"/>
    <mergeCell ref="E41:G41"/>
    <mergeCell ref="H41:I41"/>
    <mergeCell ref="A43:D43"/>
    <mergeCell ref="E43:I43"/>
    <mergeCell ref="A56:C56"/>
    <mergeCell ref="E56:I56"/>
    <mergeCell ref="A44:I44"/>
    <mergeCell ref="A66:I66"/>
    <mergeCell ref="A19:D19"/>
    <mergeCell ref="E19:I19"/>
    <mergeCell ref="A57:I57"/>
    <mergeCell ref="A58:I58"/>
    <mergeCell ref="A59:I59"/>
    <mergeCell ref="A60:I60"/>
    <mergeCell ref="A61:I61"/>
    <mergeCell ref="A62:I62"/>
    <mergeCell ref="A53:I53"/>
    <mergeCell ref="A54:I54"/>
    <mergeCell ref="A55:I55"/>
    <mergeCell ref="A49:I49"/>
    <mergeCell ref="A50:I50"/>
    <mergeCell ref="A51:I51"/>
    <mergeCell ref="A52:I52"/>
    <mergeCell ref="A27:B27"/>
    <mergeCell ref="C27:D27"/>
    <mergeCell ref="E27:G27"/>
    <mergeCell ref="H27:I27"/>
    <mergeCell ref="A17:I17"/>
    <mergeCell ref="A18:I18"/>
    <mergeCell ref="A25:I25"/>
    <mergeCell ref="A22:D22"/>
    <mergeCell ref="E22:I22"/>
    <mergeCell ref="A26:D26"/>
    <mergeCell ref="E26:I26"/>
    <mergeCell ref="A20:B20"/>
    <mergeCell ref="C20:D20"/>
    <mergeCell ref="E20:G20"/>
    <mergeCell ref="H20:I20"/>
    <mergeCell ref="A21:I21"/>
    <mergeCell ref="A8:B8"/>
    <mergeCell ref="A9:B9"/>
    <mergeCell ref="A10:B10"/>
    <mergeCell ref="A13:I13"/>
    <mergeCell ref="A16:I16"/>
    <mergeCell ref="C8:I8"/>
    <mergeCell ref="C9:I9"/>
    <mergeCell ref="C10:I10"/>
  </mergeCells>
  <printOptions horizontalCentered="1"/>
  <pageMargins left="0.70866141732283472" right="0.70866141732283472" top="0.74803149606299213" bottom="0.74803149606299213" header="0.31496062992125984" footer="0.31496062992125984"/>
  <pageSetup paperSize="9" scale="68" orientation="portrait" horizontalDpi="300" verticalDpi="300" r:id="rId1"/>
  <headerFooter>
    <oddFooter>&amp;L&amp;D&amp;C&amp;P of &amp;N&amp;R&amp;A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B5D9D9CD3B3E469F36E811B6AE073F" ma:contentTypeVersion="2" ma:contentTypeDescription="Create a new document." ma:contentTypeScope="" ma:versionID="7f38d18a78d16c0b9770e8e9177ba8a6">
  <xsd:schema xmlns:xsd="http://www.w3.org/2001/XMLSchema" xmlns:xs="http://www.w3.org/2001/XMLSchema" xmlns:p="http://schemas.microsoft.com/office/2006/metadata/properties" xmlns:ns2="437134b1-e43f-42b3-88ca-bdd99c41caf6" xmlns:ns3="0a8ca47e-da55-43a8-9acd-e5a7e11751ed" xmlns:ns4="http://schemas.microsoft.com/sharepoint/v3/fields" targetNamespace="http://schemas.microsoft.com/office/2006/metadata/properties" ma:root="true" ma:fieldsID="02f8bfdae9fe1e685cebfabadd739bc3" ns2:_="" ns3:_="" ns4:_="">
    <xsd:import namespace="437134b1-e43f-42b3-88ca-bdd99c41caf6"/>
    <xsd:import namespace="0a8ca47e-da55-43a8-9acd-e5a7e11751ed"/>
    <xsd:import namespace="http://schemas.microsoft.com/sharepoint/v3/fields"/>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37134b1-e43f-42b3-88ca-bdd99c41caf6"/>
    <_EndDate xmlns="http://schemas.microsoft.com/sharepoint/v3/fields">2026-07-01T09:00:00+00:00</_EndDate>
    <Year xmlns="437134b1-e43f-42b3-88ca-bdd99c41caf6" xsi:nil="true"/>
    <Tender xmlns="0a8ca47e-da55-43a8-9acd-e5a7e11751ed">
      <Url xsi:nil="true"/>
      <Description xsi:nil="true"/>
    </Tender>
  </documentManagement>
</p:properties>
</file>

<file path=customXml/itemProps1.xml><?xml version="1.0" encoding="utf-8"?>
<ds:datastoreItem xmlns:ds="http://schemas.openxmlformats.org/officeDocument/2006/customXml" ds:itemID="{B4636284-AEFE-4F2B-9048-8B6CEC589E14}"/>
</file>

<file path=customXml/itemProps2.xml><?xml version="1.0" encoding="utf-8"?>
<ds:datastoreItem xmlns:ds="http://schemas.openxmlformats.org/officeDocument/2006/customXml" ds:itemID="{B6FA27B1-69B1-46E8-A4D9-DEA11BE81B36}"/>
</file>

<file path=customXml/itemProps3.xml><?xml version="1.0" encoding="utf-8"?>
<ds:datastoreItem xmlns:ds="http://schemas.openxmlformats.org/officeDocument/2006/customXml" ds:itemID="{3FDC46E8-8181-4051-8758-BEFC9AAD1C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2. TRANSACTION FEE OFFSITE </vt:lpstr>
      <vt:lpstr>Price Declaration </vt:lpstr>
      <vt:lpstr>'2. TRANSACTION FEE OFFSITE '!Print_Area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ANNEXURE A3 PRICING SCHEDULE  JUNE 2026 (NDT0005/26)</dc:title>
  <dc:creator>Alick Burger</dc:creator>
  <cp:lastModifiedBy>Shenelle Patel</cp:lastModifiedBy>
  <cp:lastPrinted>2022-11-08T11:16:31Z</cp:lastPrinted>
  <dcterms:created xsi:type="dcterms:W3CDTF">2007-09-21T10:17:54Z</dcterms:created>
  <dcterms:modified xsi:type="dcterms:W3CDTF">2026-06-11T09:39:52Z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0x01010015B5D9D9CD3B3E469F36E811B6AE073F</vt:lpwstr>
  </property>
</Properties>
</file>